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rofessional\Downloads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Лист1!$A$5:$K$103</definedName>
  </definedNames>
  <calcPr calcId="162913"/>
</workbook>
</file>

<file path=xl/calcChain.xml><?xml version="1.0" encoding="utf-8"?>
<calcChain xmlns="http://schemas.openxmlformats.org/spreadsheetml/2006/main">
  <c r="M102" i="1" l="1"/>
  <c r="M99" i="1"/>
  <c r="M100" i="1"/>
  <c r="M98" i="1"/>
  <c r="M95" i="1"/>
  <c r="M96" i="1"/>
  <c r="M93" i="1"/>
  <c r="M8" i="1"/>
  <c r="M9" i="1"/>
  <c r="M10" i="1"/>
  <c r="M11" i="1"/>
  <c r="M12" i="1"/>
  <c r="M13" i="1"/>
  <c r="M14" i="1"/>
  <c r="M15" i="1"/>
  <c r="M16" i="1"/>
  <c r="M17" i="1"/>
  <c r="M18" i="1"/>
  <c r="M20" i="1"/>
  <c r="M21" i="1"/>
  <c r="M22" i="1"/>
  <c r="M23" i="1"/>
  <c r="M24" i="1"/>
  <c r="M25" i="1"/>
  <c r="M27" i="1"/>
  <c r="M28" i="1"/>
  <c r="M29" i="1"/>
  <c r="M31" i="1"/>
  <c r="M32" i="1"/>
  <c r="M34" i="1"/>
  <c r="M35" i="1"/>
  <c r="M36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5" i="1"/>
  <c r="M56" i="1"/>
  <c r="M57" i="1"/>
  <c r="M59" i="1"/>
  <c r="M60" i="1"/>
  <c r="M61" i="1"/>
  <c r="M63" i="1"/>
  <c r="M65" i="1"/>
  <c r="M66" i="1"/>
  <c r="M67" i="1"/>
  <c r="M68" i="1"/>
  <c r="M70" i="1"/>
  <c r="M71" i="1"/>
  <c r="M73" i="1"/>
  <c r="M74" i="1"/>
  <c r="M75" i="1"/>
  <c r="M77" i="1"/>
  <c r="M78" i="1"/>
  <c r="M79" i="1"/>
  <c r="M80" i="1"/>
  <c r="M81" i="1"/>
  <c r="M82" i="1"/>
  <c r="M83" i="1"/>
  <c r="M84" i="1"/>
  <c r="M85" i="1"/>
  <c r="M87" i="1"/>
  <c r="M88" i="1"/>
  <c r="M89" i="1"/>
  <c r="M90" i="1"/>
  <c r="M91" i="1"/>
  <c r="M7" i="1"/>
  <c r="AB105" i="1"/>
  <c r="AB104" i="1"/>
  <c r="AB103" i="1"/>
  <c r="K103" i="1"/>
</calcChain>
</file>

<file path=xl/sharedStrings.xml><?xml version="1.0" encoding="utf-8"?>
<sst xmlns="http://schemas.openxmlformats.org/spreadsheetml/2006/main" count="568" uniqueCount="232">
  <si>
    <t>Фото</t>
  </si>
  <si>
    <t>Артикул</t>
  </si>
  <si>
    <t>Код</t>
  </si>
  <si>
    <t>Дизайн</t>
  </si>
  <si>
    <t>Размер</t>
  </si>
  <si>
    <t>Состав</t>
  </si>
  <si>
    <t>Упаковка</t>
  </si>
  <si>
    <t>Доступно</t>
  </si>
  <si>
    <t>Заказ</t>
  </si>
  <si>
    <t>140х200</t>
  </si>
  <si>
    <t>&gt;100</t>
  </si>
  <si>
    <t>Пледы "Палермо ", 140х200</t>
  </si>
  <si>
    <t>"Палермо"</t>
  </si>
  <si>
    <t>шерсть 20%
пан 40%  
п/э 40%</t>
  </si>
  <si>
    <t>пакет п/э</t>
  </si>
  <si>
    <t>07448</t>
  </si>
  <si>
    <t>04/CROCUS, белый-сер.гол-т.син</t>
  </si>
  <si>
    <t>Плед "Валенсия", 140х200</t>
  </si>
  <si>
    <t xml:space="preserve">«Валенсия»  </t>
  </si>
  <si>
    <t>хлопок 50%
п/э 30%      
пан 20%</t>
  </si>
  <si>
    <t>07072</t>
  </si>
  <si>
    <t xml:space="preserve"> 01/ANTONIO, белый-мятный</t>
  </si>
  <si>
    <t>07823</t>
  </si>
  <si>
    <t xml:space="preserve"> 01/ANTONIO, белый-яр. гол</t>
  </si>
  <si>
    <t>170х210</t>
  </si>
  <si>
    <t>Плед-покрывало "Валенсия", 200х220</t>
  </si>
  <si>
    <t>Плед-покрывало "Валенсия"</t>
  </si>
  <si>
    <t>200х220</t>
  </si>
  <si>
    <t>50147</t>
  </si>
  <si>
    <t>NEAPOL, белый-дым</t>
  </si>
  <si>
    <t>чемодан ПВХ</t>
  </si>
  <si>
    <t>Плед "Пикник", 140х200</t>
  </si>
  <si>
    <t>"Пикник"</t>
  </si>
  <si>
    <t>50079</t>
  </si>
  <si>
    <t>бел-беж рап.8</t>
  </si>
  <si>
    <t>хлопок 20%
п/э 40%      
пан 40%</t>
  </si>
  <si>
    <t>бел-беж-кор рап.8</t>
  </si>
  <si>
    <t>50080</t>
  </si>
  <si>
    <t>бел-сер рап.8</t>
  </si>
  <si>
    <t>бел-мята рап,8</t>
  </si>
  <si>
    <t>Чемодан ПВХ</t>
  </si>
  <si>
    <t xml:space="preserve">новозеландская шерсть 100% </t>
  </si>
  <si>
    <t>Плед "Эльф", 140х200</t>
  </si>
  <si>
    <t>"Эльф"</t>
  </si>
  <si>
    <t>Новозеландская шерсть - 70%, п/э  -30%</t>
  </si>
  <si>
    <t>08876</t>
  </si>
  <si>
    <t>02/NOAH, бел-беж-кор</t>
  </si>
  <si>
    <t>02/NOAH, бел-беж-тер</t>
  </si>
  <si>
    <t>100х140</t>
  </si>
  <si>
    <t>бел-беж</t>
  </si>
  <si>
    <t>бел-сер</t>
  </si>
  <si>
    <t>Итого:</t>
  </si>
  <si>
    <t>Одело байковое детское жаккардовое  "Сони"</t>
  </si>
  <si>
    <t>07998</t>
  </si>
  <si>
    <t>бел-пес</t>
  </si>
  <si>
    <t>Хлопок-50%, п/э-30%, пан-20%</t>
  </si>
  <si>
    <t>07996</t>
  </si>
  <si>
    <t>бел-ярк.гол</t>
  </si>
  <si>
    <t>07997</t>
  </si>
  <si>
    <t>бел-ярк.роз</t>
  </si>
  <si>
    <t>Плед хлопковый Елочка, 140х200</t>
  </si>
  <si>
    <t>50165</t>
  </si>
  <si>
    <t>50166</t>
  </si>
  <si>
    <t>Хлопок 95%, п/э 5%</t>
  </si>
  <si>
    <t>Плед "Метро", 140х200</t>
  </si>
  <si>
    <t xml:space="preserve"> "Метро"</t>
  </si>
  <si>
    <t>3/BOON, бел-беж-кор</t>
  </si>
  <si>
    <t>Шерсть 50%, п/э 30%, пан 20%</t>
  </si>
  <si>
    <t>4/CANNY, беж-сер-кор</t>
  </si>
  <si>
    <t>50175</t>
  </si>
  <si>
    <t>07812</t>
  </si>
  <si>
    <t xml:space="preserve"> 01/ANTONIO, белый-дым</t>
  </si>
  <si>
    <t>Плед "Эльф", 170х210</t>
  </si>
  <si>
    <t>12044</t>
  </si>
  <si>
    <t>02/NOAH,бел-тер-кор</t>
  </si>
  <si>
    <t>50104</t>
  </si>
  <si>
    <t>01/бел-пес-каст</t>
  </si>
  <si>
    <t>50195</t>
  </si>
  <si>
    <t>BOUCLE REPS , бел-пес</t>
  </si>
  <si>
    <t>08858</t>
  </si>
  <si>
    <t>01/LIAM, бел-беж-кор</t>
  </si>
  <si>
    <t>08879</t>
  </si>
  <si>
    <t>10296</t>
  </si>
  <si>
    <t>02/NOAN, бел-красн-антр</t>
  </si>
  <si>
    <t>03/MASON, бел-беж-кор</t>
  </si>
  <si>
    <t>140*200</t>
  </si>
  <si>
    <t>08895</t>
  </si>
  <si>
    <t>BOUCLE REPS , бел-дым</t>
  </si>
  <si>
    <t>ЛАУРА</t>
  </si>
  <si>
    <t>04/CROCUS, белый-пес-каст</t>
  </si>
  <si>
    <t>10263</t>
  </si>
  <si>
    <t>50200</t>
  </si>
  <si>
    <t>50198</t>
  </si>
  <si>
    <t>50109</t>
  </si>
  <si>
    <t>01, белый-красн-антр</t>
  </si>
  <si>
    <t>Шерсть Мериноса 80%, Нейлон 20%</t>
  </si>
  <si>
    <t>"Марсель"</t>
  </si>
  <si>
    <t>Плед "МАРСЕЛЬ" 140х200</t>
  </si>
  <si>
    <t>09851</t>
  </si>
  <si>
    <t>Lille, бел-бл.кор</t>
  </si>
  <si>
    <t>Плед "Марокко", 140х200</t>
  </si>
  <si>
    <t>МАРОККО</t>
  </si>
  <si>
    <t>50206</t>
  </si>
  <si>
    <t>бел-син-сер рап.8</t>
  </si>
  <si>
    <t>Chanel, бел-беж</t>
  </si>
  <si>
    <t>Хлопок-25%, п/э-50%, пан-25%</t>
  </si>
  <si>
    <t>02/NOAN, бел-сер.голубой-кобальт</t>
  </si>
  <si>
    <t>50208</t>
  </si>
  <si>
    <t>02/NOAN, бел-коралл-св.коричн.</t>
  </si>
  <si>
    <t>50209</t>
  </si>
  <si>
    <t>13/BOUCLE REPS, бел-кор</t>
  </si>
  <si>
    <t>50210</t>
  </si>
  <si>
    <t>КЛЕОПАТРА, бел-кор</t>
  </si>
  <si>
    <t>50211</t>
  </si>
  <si>
    <t>01/LIAM, св.желт-св.красн-св.зел</t>
  </si>
  <si>
    <t>50219</t>
  </si>
  <si>
    <t>50217</t>
  </si>
  <si>
    <t>КОРДИЛЬЕРЫ, бел-кор</t>
  </si>
  <si>
    <t>50221</t>
  </si>
  <si>
    <t>50222</t>
  </si>
  <si>
    <t>Ёлочка</t>
  </si>
  <si>
    <t>13/BOUCLE REPS, бел-гол</t>
  </si>
  <si>
    <t>50224</t>
  </si>
  <si>
    <t>Chanel, бел-голубой</t>
  </si>
  <si>
    <t>50226</t>
  </si>
  <si>
    <t>Chanel, бел-тёмно синий</t>
  </si>
  <si>
    <t>LOVE</t>
  </si>
  <si>
    <t>50227</t>
  </si>
  <si>
    <t>160х220</t>
  </si>
  <si>
    <t>100% Хлопок</t>
  </si>
  <si>
    <t>50228</t>
  </si>
  <si>
    <t>бел-красн</t>
  </si>
  <si>
    <t>CITY</t>
  </si>
  <si>
    <t>50231</t>
  </si>
  <si>
    <t>155S/MARE, бел-дым</t>
  </si>
  <si>
    <t>13053</t>
  </si>
  <si>
    <t>50245</t>
  </si>
  <si>
    <t>50247</t>
  </si>
  <si>
    <t xml:space="preserve"> 4/CANNY, бел-сер-красн</t>
  </si>
  <si>
    <t>ЛЮКС!       Плед Хлопковый Жаккардовый, 140х200</t>
  </si>
  <si>
    <t>Плед "Метро", 170х210</t>
  </si>
  <si>
    <t>08859</t>
  </si>
  <si>
    <t>Плед "Элис", 140х200</t>
  </si>
  <si>
    <t>50256</t>
  </si>
  <si>
    <t>4/CANNY, бел-т.сер-кор</t>
  </si>
  <si>
    <t>Плед однотонный "Лаура", 140х200</t>
  </si>
  <si>
    <t>08987</t>
  </si>
  <si>
    <t>Плед "Осло", 140х200</t>
  </si>
  <si>
    <t>ОСЛО</t>
  </si>
  <si>
    <t>50284</t>
  </si>
  <si>
    <t>беж-красн-антр рап.6</t>
  </si>
  <si>
    <t>шерсть 15%
хлопок 5%  
полиэстер 60%                    пан 20%</t>
  </si>
  <si>
    <t xml:space="preserve">"Элис" </t>
  </si>
  <si>
    <t>50285</t>
  </si>
  <si>
    <t>50275</t>
  </si>
  <si>
    <t>беж-сер-кор рап.4</t>
  </si>
  <si>
    <t>бел-беж-кор рап.1</t>
  </si>
  <si>
    <t>50276</t>
  </si>
  <si>
    <t>бел-беж-кор рап.4</t>
  </si>
  <si>
    <t>50278</t>
  </si>
  <si>
    <t>50286</t>
  </si>
  <si>
    <t>бел-сер-кор рап.4</t>
  </si>
  <si>
    <t>50280</t>
  </si>
  <si>
    <t>бел-сер-красн рап.4</t>
  </si>
  <si>
    <t>50277</t>
  </si>
  <si>
    <t>бел-сер-св.кор рап.4</t>
  </si>
  <si>
    <t>50283</t>
  </si>
  <si>
    <t>бел-сер-т.сер рап.4</t>
  </si>
  <si>
    <t>50281</t>
  </si>
  <si>
    <t>красн-бел-антр рап.4</t>
  </si>
  <si>
    <t>50282</t>
  </si>
  <si>
    <t>син-бел-т.син рап.4</t>
  </si>
  <si>
    <t>Пледы "Милан ", 150х200</t>
  </si>
  <si>
    <t>50290</t>
  </si>
  <si>
    <t>50288</t>
  </si>
  <si>
    <t>50289</t>
  </si>
  <si>
    <t>бел-беж рап.2</t>
  </si>
  <si>
    <t>бел-зел рап.1</t>
  </si>
  <si>
    <t>бел-сер рап.1</t>
  </si>
  <si>
    <t>бел-т.сер рап.1</t>
  </si>
  <si>
    <t>"МИЛАН"</t>
  </si>
  <si>
    <t xml:space="preserve">   ДИЗАЙН Ёлочка</t>
  </si>
  <si>
    <t>50279</t>
  </si>
  <si>
    <t xml:space="preserve"> B15, беж/красн/син рап.1</t>
  </si>
  <si>
    <t>11131</t>
  </si>
  <si>
    <t>13/BOUCLE, белый-ярк.гол</t>
  </si>
  <si>
    <t>50274</t>
  </si>
  <si>
    <t>100% новозеландская шерсть</t>
  </si>
  <si>
    <t>50303</t>
  </si>
  <si>
    <t>12S/BATTLE, бел-св.сер</t>
  </si>
  <si>
    <t>50310</t>
  </si>
  <si>
    <t>12S/BATTLE, бел-св.беж</t>
  </si>
  <si>
    <t>Плед "Пикник", 170х210</t>
  </si>
  <si>
    <t>170*210</t>
  </si>
  <si>
    <t>50117</t>
  </si>
  <si>
    <t>50318</t>
  </si>
  <si>
    <t>50287</t>
  </si>
  <si>
    <t>50299</t>
  </si>
  <si>
    <t>50300</t>
  </si>
  <si>
    <t>13502</t>
  </si>
  <si>
    <t xml:space="preserve"> 01/ANTONIO, белый-ярко салат</t>
  </si>
  <si>
    <t>155S/MARE, св. кор</t>
  </si>
  <si>
    <t xml:space="preserve">                                                                         ПРЕМИУМ Плед "Фамилия" КАШЕМИР</t>
  </si>
  <si>
    <t>ФАМИЛИЯ</t>
  </si>
  <si>
    <t>08507</t>
  </si>
  <si>
    <t>07/ALICE, бел-бл.кор</t>
  </si>
  <si>
    <t>Супер тонкая шерсть-90%, Кашемир-10%</t>
  </si>
  <si>
    <t>подарочная коробка</t>
  </si>
  <si>
    <t>07919</t>
  </si>
  <si>
    <t xml:space="preserve"> 08/LAURA, белый-дым-пес-пес</t>
  </si>
  <si>
    <t xml:space="preserve">БЕЛЫЙ </t>
  </si>
  <si>
    <t>09560</t>
  </si>
  <si>
    <t>07/ALICE, бел-бел.</t>
  </si>
  <si>
    <t>50332</t>
  </si>
  <si>
    <t>155S/MARE, бел-красн.</t>
  </si>
  <si>
    <t>50315</t>
  </si>
  <si>
    <t>08508</t>
  </si>
  <si>
    <t>07/ALICE, бел-т.сер.</t>
  </si>
  <si>
    <t>10533</t>
  </si>
  <si>
    <t>10561</t>
  </si>
  <si>
    <t>01/ANTONIO, белый-т.син</t>
  </si>
  <si>
    <t>50341</t>
  </si>
  <si>
    <t xml:space="preserve"> бел-сер-красн рап.8</t>
  </si>
  <si>
    <t>50342</t>
  </si>
  <si>
    <t xml:space="preserve"> бел-сер-желт рап.8</t>
  </si>
  <si>
    <t xml:space="preserve"> 07S/"LAURA"/300, бел-св.сер</t>
  </si>
  <si>
    <t>Цена ОПТ без НДС, бел.руб.</t>
  </si>
  <si>
    <t>Цена ОПТ с НДС 20%, бел.руб.</t>
  </si>
  <si>
    <t xml:space="preserve">А1 8 (029) 359-49-15 </t>
  </si>
  <si>
    <t>e-mail: ideamarket@mail.ru</t>
  </si>
  <si>
    <t>оптовый отдел Наталия</t>
  </si>
  <si>
    <t>"28" января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</si>
</sst>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&quot;р.&quot;_-;\-* #,##0.00&quot;р.&quot;_-;_-* \-??&quot;р.&quot;_-;_-@_-"/>
    <numFmt numFmtId="165" formatCode="#,##0.00&quot;р.&quot;"/>
    <numFmt numFmtId="166" formatCode="0.000;[Red]\-0.000"/>
    <numFmt numFmtId="167" formatCode="000000"/>
  </numFmts>
  <fonts count="104" x14ac:knownFonts="1">
    <font>
      <sz val="10"/>
      <name val="Arial Cyr"/>
      <family val="2"/>
    </font>
    <font>
      <sz val="10"/>
      <name val="Arial"/>
      <family val="2"/>
      <charset val="204"/>
    </font>
    <font>
      <b/>
      <sz val="10"/>
      <color indexed="8"/>
      <name val="Arial"/>
      <family val="2"/>
    </font>
    <font>
      <sz val="12"/>
      <color indexed="9"/>
      <name val="Calibri"/>
      <family val="2"/>
    </font>
    <font>
      <sz val="12"/>
      <color indexed="62"/>
      <name val="Calibri"/>
      <family val="2"/>
    </font>
    <font>
      <b/>
      <sz val="12"/>
      <color indexed="63"/>
      <name val="Calibri"/>
      <family val="2"/>
    </font>
    <font>
      <b/>
      <sz val="12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2"/>
      <color indexed="9"/>
      <name val="Calibri"/>
      <family val="2"/>
    </font>
    <font>
      <b/>
      <sz val="18"/>
      <color indexed="56"/>
      <name val="Cambria"/>
      <family val="1"/>
    </font>
    <font>
      <sz val="12"/>
      <color indexed="60"/>
      <name val="Calibri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2"/>
      <color indexed="20"/>
      <name val="Calibri"/>
      <family val="2"/>
    </font>
    <font>
      <i/>
      <sz val="12"/>
      <color indexed="23"/>
      <name val="Calibri"/>
      <family val="2"/>
    </font>
    <font>
      <sz val="12"/>
      <color indexed="52"/>
      <name val="Calibri"/>
      <family val="2"/>
    </font>
    <font>
      <sz val="12"/>
      <color indexed="10"/>
      <name val="Calibri"/>
      <family val="2"/>
    </font>
    <font>
      <sz val="12"/>
      <color indexed="17"/>
      <name val="Calibri"/>
      <family val="2"/>
    </font>
    <font>
      <sz val="16"/>
      <name val="Arial"/>
      <family val="2"/>
    </font>
    <font>
      <sz val="16"/>
      <color indexed="12"/>
      <name val="Arial"/>
      <family val="2"/>
    </font>
    <font>
      <sz val="16"/>
      <color indexed="8"/>
      <name val="Arial"/>
      <family val="2"/>
    </font>
    <font>
      <b/>
      <sz val="16"/>
      <color indexed="17"/>
      <name val="Arial"/>
      <family val="2"/>
    </font>
    <font>
      <sz val="20"/>
      <name val="Arial"/>
      <family val="2"/>
    </font>
    <font>
      <sz val="16"/>
      <color indexed="10"/>
      <name val="Arial"/>
      <family val="2"/>
    </font>
    <font>
      <u/>
      <sz val="10"/>
      <color indexed="12"/>
      <name val="Arial Cyr"/>
      <family val="2"/>
    </font>
    <font>
      <u/>
      <sz val="16"/>
      <color indexed="12"/>
      <name val="Arial"/>
      <family val="2"/>
    </font>
    <font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u/>
      <sz val="16"/>
      <color indexed="12"/>
      <name val="Arial"/>
      <family val="2"/>
    </font>
    <font>
      <b/>
      <sz val="16"/>
      <name val="Arial"/>
      <family val="2"/>
    </font>
    <font>
      <sz val="16"/>
      <name val="Arial Cyr"/>
      <family val="2"/>
    </font>
    <font>
      <b/>
      <sz val="20"/>
      <color indexed="10"/>
      <name val="Arial"/>
      <family val="2"/>
    </font>
    <font>
      <b/>
      <sz val="26"/>
      <color indexed="10"/>
      <name val="Arial"/>
      <family val="2"/>
    </font>
    <font>
      <b/>
      <sz val="18"/>
      <name val="Arial Cyr"/>
      <family val="2"/>
    </font>
    <font>
      <b/>
      <sz val="22"/>
      <color indexed="10"/>
      <name val="Arial"/>
      <family val="2"/>
    </font>
    <font>
      <sz val="16"/>
      <color indexed="30"/>
      <name val="Arial"/>
      <family val="2"/>
    </font>
    <font>
      <sz val="18"/>
      <color indexed="12"/>
      <name val="Calibri"/>
      <family val="2"/>
    </font>
    <font>
      <sz val="18"/>
      <color indexed="8"/>
      <name val="Calibri"/>
      <family val="2"/>
    </font>
    <font>
      <sz val="24"/>
      <color indexed="10"/>
      <name val="Calibri"/>
      <family val="2"/>
    </font>
    <font>
      <b/>
      <sz val="22"/>
      <color indexed="8"/>
      <name val="Calibri"/>
      <family val="2"/>
    </font>
    <font>
      <sz val="22"/>
      <color indexed="8"/>
      <name val="Calibri"/>
      <family val="2"/>
    </font>
    <font>
      <sz val="10"/>
      <color indexed="12"/>
      <name val="Arial Cyr"/>
      <family val="2"/>
    </font>
    <font>
      <sz val="10"/>
      <color indexed="10"/>
      <name val="Arial Cyr"/>
      <family val="2"/>
    </font>
    <font>
      <sz val="8"/>
      <color indexed="12"/>
      <name val="Arial"/>
      <family val="2"/>
    </font>
    <font>
      <sz val="8"/>
      <color indexed="10"/>
      <name val="Arial"/>
      <family val="2"/>
    </font>
    <font>
      <sz val="8"/>
      <color indexed="17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b/>
      <sz val="16"/>
      <color theme="1"/>
      <name val="Arial"/>
      <family val="2"/>
    </font>
    <font>
      <b/>
      <sz val="20"/>
      <color theme="0"/>
      <name val="Arial"/>
      <family val="2"/>
    </font>
    <font>
      <u/>
      <sz val="16"/>
      <name val="Arial"/>
      <family val="2"/>
    </font>
    <font>
      <sz val="16"/>
      <color theme="0"/>
      <name val="Arial"/>
      <family val="2"/>
    </font>
    <font>
      <b/>
      <sz val="20"/>
      <color theme="0"/>
      <name val="Times New Roman"/>
      <family val="1"/>
    </font>
    <font>
      <b/>
      <sz val="28"/>
      <color rgb="FFFF0000"/>
      <name val="Arial"/>
      <family val="2"/>
      <charset val="204"/>
    </font>
    <font>
      <b/>
      <sz val="20"/>
      <color rgb="FFFF0000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16"/>
      <color theme="1"/>
      <name val="Arial"/>
      <family val="2"/>
      <charset val="204"/>
    </font>
    <font>
      <u/>
      <sz val="16"/>
      <name val="Arial Cyr"/>
      <family val="2"/>
    </font>
    <font>
      <b/>
      <sz val="20"/>
      <name val="Arial"/>
      <family val="2"/>
    </font>
    <font>
      <sz val="16"/>
      <color theme="1"/>
      <name val="Arial"/>
      <family val="2"/>
      <charset val="204"/>
    </font>
    <font>
      <u/>
      <sz val="16"/>
      <color theme="1"/>
      <name val="Arial"/>
      <family val="2"/>
      <charset val="204"/>
    </font>
    <font>
      <sz val="26"/>
      <color rgb="FFFF0000"/>
      <name val="Arial"/>
      <family val="2"/>
    </font>
    <font>
      <b/>
      <sz val="26"/>
      <color rgb="FFFF0000"/>
      <name val="Arial"/>
      <family val="2"/>
    </font>
    <font>
      <u/>
      <sz val="16"/>
      <color theme="1"/>
      <name val="Arial Cyr"/>
      <family val="2"/>
      <charset val="204"/>
    </font>
    <font>
      <u/>
      <sz val="18"/>
      <color theme="1"/>
      <name val="Arial Cyr"/>
      <family val="2"/>
      <charset val="204"/>
    </font>
    <font>
      <u/>
      <sz val="16"/>
      <color theme="1"/>
      <name val="Arial"/>
      <family val="2"/>
    </font>
    <font>
      <b/>
      <sz val="18"/>
      <color theme="1"/>
      <name val="Arial"/>
      <family val="2"/>
      <charset val="204"/>
    </font>
    <font>
      <i/>
      <sz val="24"/>
      <color rgb="FFFF0000"/>
      <name val="Arial"/>
      <family val="2"/>
      <charset val="204"/>
    </font>
    <font>
      <b/>
      <sz val="18"/>
      <color theme="0"/>
      <name val="Arial"/>
      <family val="2"/>
    </font>
    <font>
      <sz val="24"/>
      <color theme="0"/>
      <name val="Arial"/>
      <family val="2"/>
    </font>
    <font>
      <sz val="28"/>
      <color indexed="8"/>
      <name val="Arial"/>
      <family val="2"/>
    </font>
    <font>
      <b/>
      <sz val="48"/>
      <color indexed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sz val="18"/>
      <color theme="0"/>
      <name val="Arial"/>
      <family val="2"/>
    </font>
    <font>
      <sz val="18"/>
      <color indexed="8"/>
      <name val="Arial"/>
      <family val="2"/>
    </font>
    <font>
      <b/>
      <sz val="20"/>
      <color theme="1"/>
      <name val="Arial"/>
      <family val="2"/>
    </font>
    <font>
      <b/>
      <sz val="20"/>
      <color indexed="8"/>
      <name val="Arial"/>
      <family val="2"/>
    </font>
    <font>
      <b/>
      <sz val="18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20"/>
      <name val="Arial"/>
      <family val="2"/>
      <charset val="204"/>
    </font>
  </fonts>
  <fills count="51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9">
    <xf numFmtId="0" fontId="0" fillId="0" borderId="0"/>
    <xf numFmtId="0" fontId="67" fillId="2" borderId="0" applyNumberFormat="0" applyBorder="0" applyAlignment="0" applyProtection="0"/>
    <xf numFmtId="0" fontId="67" fillId="3" borderId="0" applyNumberFormat="0" applyBorder="0" applyAlignment="0" applyProtection="0"/>
    <xf numFmtId="0" fontId="67" fillId="4" borderId="0" applyNumberFormat="0" applyBorder="0" applyAlignment="0" applyProtection="0"/>
    <xf numFmtId="0" fontId="67" fillId="5" borderId="0" applyNumberFormat="0" applyBorder="0" applyAlignment="0" applyProtection="0"/>
    <xf numFmtId="0" fontId="67" fillId="6" borderId="0" applyNumberFormat="0" applyBorder="0" applyAlignment="0" applyProtection="0"/>
    <xf numFmtId="0" fontId="67" fillId="7" borderId="0" applyNumberFormat="0" applyBorder="0" applyAlignment="0" applyProtection="0"/>
    <xf numFmtId="0" fontId="67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1" fillId="0" borderId="0"/>
    <xf numFmtId="0" fontId="1" fillId="0" borderId="0"/>
    <xf numFmtId="0" fontId="2" fillId="0" borderId="0">
      <alignment horizontal="center" vertical="center"/>
    </xf>
    <xf numFmtId="0" fontId="1" fillId="0" borderId="0"/>
    <xf numFmtId="0" fontId="66" fillId="20" borderId="0" applyNumberFormat="0" applyBorder="0" applyAlignment="0" applyProtection="0"/>
    <xf numFmtId="0" fontId="3" fillId="21" borderId="0" applyBorder="0" applyProtection="0"/>
    <xf numFmtId="0" fontId="66" fillId="22" borderId="0" applyNumberFormat="0" applyBorder="0" applyAlignment="0" applyProtection="0"/>
    <xf numFmtId="0" fontId="3" fillId="23" borderId="0" applyBorder="0" applyProtection="0"/>
    <xf numFmtId="0" fontId="66" fillId="24" borderId="0" applyNumberFormat="0" applyBorder="0" applyAlignment="0" applyProtection="0"/>
    <xf numFmtId="0" fontId="3" fillId="25" borderId="0" applyBorder="0" applyProtection="0"/>
    <xf numFmtId="0" fontId="66" fillId="26" borderId="0" applyNumberFormat="0" applyBorder="0" applyAlignment="0" applyProtection="0"/>
    <xf numFmtId="0" fontId="3" fillId="27" borderId="0" applyBorder="0" applyProtection="0"/>
    <xf numFmtId="0" fontId="66" fillId="28" borderId="0" applyNumberFormat="0" applyBorder="0" applyAlignment="0" applyProtection="0"/>
    <xf numFmtId="0" fontId="3" fillId="29" borderId="0" applyBorder="0" applyProtection="0"/>
    <xf numFmtId="0" fontId="66" fillId="30" borderId="0" applyNumberFormat="0" applyBorder="0" applyAlignment="0" applyProtection="0"/>
    <xf numFmtId="0" fontId="3" fillId="31" borderId="0" applyBorder="0" applyProtection="0"/>
    <xf numFmtId="0" fontId="65" fillId="32" borderId="1" applyNumberFormat="0" applyAlignment="0" applyProtection="0"/>
    <xf numFmtId="0" fontId="4" fillId="33" borderId="2" applyProtection="0"/>
    <xf numFmtId="0" fontId="64" fillId="34" borderId="3" applyNumberFormat="0" applyAlignment="0" applyProtection="0"/>
    <xf numFmtId="0" fontId="5" fillId="35" borderId="4" applyProtection="0"/>
    <xf numFmtId="0" fontId="63" fillId="34" borderId="1" applyNumberFormat="0" applyAlignment="0" applyProtection="0"/>
    <xf numFmtId="0" fontId="6" fillId="35" borderId="2" applyProtection="0"/>
    <xf numFmtId="0" fontId="27" fillId="0" borderId="0" applyBorder="0" applyProtection="0"/>
    <xf numFmtId="164" fontId="68" fillId="0" borderId="0" applyBorder="0" applyProtection="0"/>
    <xf numFmtId="0" fontId="62" fillId="0" borderId="5" applyNumberFormat="0" applyFill="0" applyAlignment="0" applyProtection="0"/>
    <xf numFmtId="0" fontId="7" fillId="0" borderId="6" applyProtection="0"/>
    <xf numFmtId="0" fontId="61" fillId="0" borderId="7" applyNumberFormat="0" applyFill="0" applyAlignment="0" applyProtection="0"/>
    <xf numFmtId="0" fontId="8" fillId="0" borderId="8" applyProtection="0"/>
    <xf numFmtId="0" fontId="60" fillId="0" borderId="9" applyNumberFormat="0" applyFill="0" applyAlignment="0" applyProtection="0"/>
    <xf numFmtId="0" fontId="9" fillId="0" borderId="10" applyProtection="0"/>
    <xf numFmtId="0" fontId="60" fillId="0" borderId="0" applyNumberFormat="0" applyFill="0" applyBorder="0" applyAlignment="0" applyProtection="0"/>
    <xf numFmtId="0" fontId="9" fillId="0" borderId="0" applyBorder="0" applyProtection="0"/>
    <xf numFmtId="0" fontId="59" fillId="0" borderId="11" applyNumberFormat="0" applyFill="0" applyAlignment="0" applyProtection="0"/>
    <xf numFmtId="0" fontId="10" fillId="0" borderId="12" applyProtection="0"/>
    <xf numFmtId="0" fontId="58" fillId="36" borderId="13" applyNumberFormat="0" applyAlignment="0" applyProtection="0"/>
    <xf numFmtId="0" fontId="11" fillId="37" borderId="14" applyProtection="0"/>
    <xf numFmtId="0" fontId="57" fillId="0" borderId="0" applyNumberFormat="0" applyFill="0" applyBorder="0" applyAlignment="0" applyProtection="0"/>
    <xf numFmtId="0" fontId="12" fillId="0" borderId="0" applyBorder="0" applyProtection="0"/>
    <xf numFmtId="0" fontId="56" fillId="38" borderId="0" applyNumberFormat="0" applyBorder="0" applyAlignment="0" applyProtection="0"/>
    <xf numFmtId="0" fontId="13" fillId="39" borderId="0" applyBorder="0" applyProtection="0"/>
    <xf numFmtId="0" fontId="14" fillId="0" borderId="0"/>
    <xf numFmtId="0" fontId="68" fillId="0" borderId="0"/>
    <xf numFmtId="0" fontId="68" fillId="0" borderId="0"/>
    <xf numFmtId="0" fontId="14" fillId="0" borderId="0"/>
    <xf numFmtId="0" fontId="14" fillId="0" borderId="0"/>
    <xf numFmtId="0" fontId="68" fillId="0" borderId="0"/>
    <xf numFmtId="0" fontId="14" fillId="0" borderId="0"/>
    <xf numFmtId="0" fontId="15" fillId="0" borderId="0"/>
    <xf numFmtId="0" fontId="55" fillId="40" borderId="0" applyNumberFormat="0" applyBorder="0" applyAlignment="0" applyProtection="0"/>
    <xf numFmtId="0" fontId="16" fillId="41" borderId="0" applyBorder="0" applyProtection="0"/>
    <xf numFmtId="0" fontId="54" fillId="0" borderId="0" applyNumberFormat="0" applyFill="0" applyBorder="0" applyAlignment="0" applyProtection="0"/>
    <xf numFmtId="0" fontId="17" fillId="0" borderId="0" applyBorder="0" applyProtection="0"/>
    <xf numFmtId="0" fontId="68" fillId="42" borderId="15" applyNumberFormat="0" applyFont="0" applyAlignment="0" applyProtection="0"/>
    <xf numFmtId="0" fontId="68" fillId="43" borderId="16" applyProtection="0"/>
    <xf numFmtId="0" fontId="53" fillId="0" borderId="17" applyNumberFormat="0" applyFill="0" applyAlignment="0" applyProtection="0"/>
    <xf numFmtId="0" fontId="18" fillId="0" borderId="18" applyProtection="0"/>
    <xf numFmtId="0" fontId="52" fillId="0" borderId="0" applyNumberFormat="0" applyFill="0" applyBorder="0" applyAlignment="0" applyProtection="0"/>
    <xf numFmtId="0" fontId="19" fillId="0" borderId="0" applyBorder="0" applyProtection="0"/>
    <xf numFmtId="0" fontId="51" fillId="44" borderId="0" applyNumberFormat="0" applyBorder="0" applyAlignment="0" applyProtection="0"/>
    <xf numFmtId="0" fontId="20" fillId="45" borderId="0" applyBorder="0" applyProtection="0"/>
  </cellStyleXfs>
  <cellXfs count="390">
    <xf numFmtId="0" fontId="0" fillId="0" borderId="0" xfId="0" applyAlignment="1"/>
    <xf numFmtId="0" fontId="21" fillId="0" borderId="0" xfId="0" applyNumberFormat="1" applyFont="1" applyAlignment="1" applyProtection="1"/>
    <xf numFmtId="49" fontId="22" fillId="0" borderId="0" xfId="0" applyNumberFormat="1" applyFont="1" applyAlignment="1" applyProtection="1">
      <alignment horizontal="center" wrapText="1"/>
    </xf>
    <xf numFmtId="0" fontId="21" fillId="0" borderId="19" xfId="0" applyNumberFormat="1" applyFont="1" applyBorder="1" applyAlignment="1" applyProtection="1">
      <alignment vertical="center" wrapText="1"/>
    </xf>
    <xf numFmtId="0" fontId="23" fillId="0" borderId="19" xfId="0" applyNumberFormat="1" applyFont="1" applyBorder="1" applyAlignment="1" applyProtection="1">
      <alignment horizontal="center" vertical="center"/>
    </xf>
    <xf numFmtId="0" fontId="23" fillId="0" borderId="0" xfId="0" applyNumberFormat="1" applyFont="1" applyAlignment="1" applyProtection="1">
      <alignment horizontal="center" vertical="center" wrapText="1"/>
    </xf>
    <xf numFmtId="0" fontId="24" fillId="0" borderId="0" xfId="0" applyNumberFormat="1" applyFont="1" applyAlignment="1" applyProtection="1">
      <alignment horizontal="center" vertical="center"/>
    </xf>
    <xf numFmtId="0" fontId="25" fillId="0" borderId="0" xfId="0" applyNumberFormat="1" applyFont="1" applyAlignment="1" applyProtection="1"/>
    <xf numFmtId="0" fontId="21" fillId="0" borderId="0" xfId="0" applyNumberFormat="1" applyFont="1" applyAlignment="1" applyProtection="1">
      <alignment horizontal="left"/>
    </xf>
    <xf numFmtId="0" fontId="21" fillId="0" borderId="0" xfId="0" applyNumberFormat="1" applyFont="1" applyBorder="1" applyAlignment="1" applyProtection="1">
      <alignment vertical="center"/>
    </xf>
    <xf numFmtId="0" fontId="26" fillId="0" borderId="0" xfId="0" applyNumberFormat="1" applyFont="1" applyBorder="1" applyAlignment="1" applyProtection="1"/>
    <xf numFmtId="0" fontId="21" fillId="0" borderId="0" xfId="0" applyNumberFormat="1" applyFont="1" applyAlignment="1" applyProtection="1">
      <alignment horizontal="center" vertical="center" wrapText="1"/>
    </xf>
    <xf numFmtId="0" fontId="28" fillId="0" borderId="0" xfId="41" applyNumberFormat="1" applyFont="1" applyBorder="1" applyAlignment="1" applyProtection="1">
      <alignment horizontal="center" vertical="center" wrapText="1"/>
    </xf>
    <xf numFmtId="0" fontId="29" fillId="0" borderId="0" xfId="41" applyNumberFormat="1" applyFont="1" applyBorder="1" applyAlignment="1" applyProtection="1">
      <alignment horizontal="center" vertical="center" wrapText="1"/>
    </xf>
    <xf numFmtId="0" fontId="30" fillId="0" borderId="0" xfId="0" applyNumberFormat="1" applyFont="1" applyBorder="1" applyAlignment="1" applyProtection="1">
      <alignment horizontal="center" vertical="center"/>
    </xf>
    <xf numFmtId="0" fontId="23" fillId="0" borderId="0" xfId="0" applyNumberFormat="1" applyFont="1" applyBorder="1" applyAlignment="1" applyProtection="1">
      <alignment horizontal="center" vertical="center"/>
    </xf>
    <xf numFmtId="0" fontId="21" fillId="0" borderId="0" xfId="0" applyNumberFormat="1" applyFont="1" applyBorder="1" applyAlignment="1" applyProtection="1">
      <alignment horizontal="center" vertical="center" wrapText="1"/>
    </xf>
    <xf numFmtId="0" fontId="24" fillId="0" borderId="0" xfId="0" applyNumberFormat="1" applyFont="1" applyBorder="1" applyAlignment="1" applyProtection="1">
      <alignment horizontal="center" vertical="center"/>
    </xf>
    <xf numFmtId="0" fontId="31" fillId="0" borderId="0" xfId="41" applyNumberFormat="1" applyFont="1" applyBorder="1" applyAlignment="1" applyProtection="1"/>
    <xf numFmtId="0" fontId="32" fillId="0" borderId="22" xfId="0" applyNumberFormat="1" applyFont="1" applyBorder="1" applyAlignment="1" applyProtection="1">
      <alignment horizontal="center" vertical="center"/>
    </xf>
    <xf numFmtId="0" fontId="23" fillId="0" borderId="19" xfId="0" applyNumberFormat="1" applyFont="1" applyBorder="1" applyAlignment="1" applyProtection="1">
      <alignment horizontal="center" vertical="center" wrapText="1"/>
    </xf>
    <xf numFmtId="0" fontId="23" fillId="0" borderId="27" xfId="0" applyNumberFormat="1" applyFont="1" applyBorder="1" applyAlignment="1" applyProtection="1">
      <alignment horizontal="center" vertical="center" wrapText="1"/>
    </xf>
    <xf numFmtId="0" fontId="23" fillId="0" borderId="23" xfId="0" applyNumberFormat="1" applyFont="1" applyBorder="1" applyAlignment="1" applyProtection="1">
      <alignment horizontal="center" vertical="center" wrapText="1"/>
    </xf>
    <xf numFmtId="0" fontId="34" fillId="0" borderId="0" xfId="0" applyNumberFormat="1" applyFont="1" applyAlignment="1" applyProtection="1"/>
    <xf numFmtId="0" fontId="30" fillId="0" borderId="20" xfId="0" applyNumberFormat="1" applyFont="1" applyBorder="1" applyAlignment="1" applyProtection="1">
      <alignment horizontal="center" vertical="center"/>
    </xf>
    <xf numFmtId="0" fontId="23" fillId="46" borderId="19" xfId="0" applyNumberFormat="1" applyFont="1" applyFill="1" applyBorder="1" applyAlignment="1" applyProtection="1">
      <alignment horizontal="center" vertical="center" wrapText="1"/>
    </xf>
    <xf numFmtId="0" fontId="37" fillId="0" borderId="0" xfId="0" applyNumberFormat="1" applyFont="1" applyAlignment="1" applyProtection="1"/>
    <xf numFmtId="0" fontId="35" fillId="0" borderId="0" xfId="0" applyNumberFormat="1" applyFont="1" applyAlignment="1" applyProtection="1"/>
    <xf numFmtId="0" fontId="23" fillId="0" borderId="0" xfId="0" applyNumberFormat="1" applyFont="1" applyBorder="1" applyAlignment="1" applyProtection="1">
      <alignment horizontal="center" vertical="center" wrapText="1"/>
    </xf>
    <xf numFmtId="0" fontId="38" fillId="0" borderId="0" xfId="0" applyNumberFormat="1" applyFont="1" applyAlignment="1" applyProtection="1">
      <alignment horizontal="center" vertical="center"/>
    </xf>
    <xf numFmtId="0" fontId="39" fillId="0" borderId="19" xfId="0" applyNumberFormat="1" applyFont="1" applyBorder="1" applyAlignment="1" applyProtection="1">
      <alignment vertical="center" wrapText="1"/>
    </xf>
    <xf numFmtId="49" fontId="39" fillId="0" borderId="27" xfId="0" applyNumberFormat="1" applyFont="1" applyBorder="1" applyAlignment="1" applyProtection="1">
      <alignment horizontal="center" vertical="center" wrapText="1"/>
    </xf>
    <xf numFmtId="0" fontId="39" fillId="0" borderId="27" xfId="0" applyNumberFormat="1" applyFont="1" applyBorder="1" applyAlignment="1" applyProtection="1">
      <alignment vertical="center" wrapText="1"/>
    </xf>
    <xf numFmtId="0" fontId="40" fillId="0" borderId="19" xfId="0" applyNumberFormat="1" applyFont="1" applyBorder="1" applyAlignment="1" applyProtection="1">
      <alignment horizontal="left" vertical="top" wrapText="1"/>
    </xf>
    <xf numFmtId="0" fontId="40" fillId="0" borderId="23" xfId="0" applyNumberFormat="1" applyFont="1" applyBorder="1" applyAlignment="1" applyProtection="1">
      <alignment horizontal="center" vertical="center" wrapText="1"/>
    </xf>
    <xf numFmtId="3" fontId="41" fillId="0" borderId="23" xfId="0" applyNumberFormat="1" applyFont="1" applyBorder="1" applyAlignment="1" applyProtection="1">
      <alignment horizontal="center" vertical="top"/>
    </xf>
    <xf numFmtId="0" fontId="42" fillId="0" borderId="19" xfId="0" applyNumberFormat="1" applyFont="1" applyBorder="1" applyAlignment="1" applyProtection="1">
      <alignment horizontal="center" vertical="center"/>
    </xf>
    <xf numFmtId="0" fontId="43" fillId="0" borderId="19" xfId="0" applyNumberFormat="1" applyFont="1" applyBorder="1" applyAlignment="1" applyProtection="1">
      <alignment horizontal="center"/>
    </xf>
    <xf numFmtId="165" fontId="43" fillId="0" borderId="23" xfId="0" applyNumberFormat="1" applyFont="1" applyBorder="1" applyAlignment="1" applyProtection="1">
      <alignment horizontal="center"/>
    </xf>
    <xf numFmtId="0" fontId="39" fillId="0" borderId="27" xfId="0" applyNumberFormat="1" applyFont="1" applyBorder="1" applyAlignment="1" applyProtection="1">
      <alignment horizontal="left" vertical="center" wrapText="1"/>
    </xf>
    <xf numFmtId="0" fontId="25" fillId="0" borderId="0" xfId="0" applyNumberFormat="1" applyFont="1" applyBorder="1" applyAlignment="1" applyProtection="1"/>
    <xf numFmtId="0" fontId="21" fillId="0" borderId="0" xfId="0" applyNumberFormat="1" applyFont="1" applyBorder="1" applyAlignment="1" applyProtection="1"/>
    <xf numFmtId="0" fontId="21" fillId="0" borderId="0" xfId="0" applyNumberFormat="1" applyFont="1" applyBorder="1" applyAlignment="1" applyProtection="1">
      <alignment horizontal="left"/>
    </xf>
    <xf numFmtId="49" fontId="22" fillId="0" borderId="19" xfId="0" applyNumberFormat="1" applyFont="1" applyBorder="1" applyAlignment="1" applyProtection="1">
      <alignment horizontal="center" wrapText="1"/>
    </xf>
    <xf numFmtId="49" fontId="21" fillId="0" borderId="19" xfId="0" applyNumberFormat="1" applyFont="1" applyBorder="1" applyAlignment="1" applyProtection="1">
      <alignment horizontal="center" vertical="center" wrapText="1"/>
    </xf>
    <xf numFmtId="0" fontId="44" fillId="0" borderId="0" xfId="0" applyNumberFormat="1" applyFont="1" applyAlignment="1" applyProtection="1"/>
    <xf numFmtId="0" fontId="45" fillId="0" borderId="0" xfId="0" applyNumberFormat="1" applyFont="1" applyAlignment="1" applyProtection="1"/>
    <xf numFmtId="0" fontId="46" fillId="0" borderId="32" xfId="66" applyNumberFormat="1" applyFont="1" applyBorder="1" applyAlignment="1" applyProtection="1">
      <alignment vertical="top" wrapText="1"/>
    </xf>
    <xf numFmtId="0" fontId="46" fillId="0" borderId="33" xfId="66" applyNumberFormat="1" applyFont="1" applyBorder="1" applyAlignment="1" applyProtection="1">
      <alignment vertical="top" wrapText="1"/>
    </xf>
    <xf numFmtId="166" fontId="47" fillId="0" borderId="33" xfId="66" applyNumberFormat="1" applyFont="1" applyBorder="1" applyAlignment="1" applyProtection="1">
      <alignment horizontal="right" vertical="top"/>
    </xf>
    <xf numFmtId="166" fontId="48" fillId="0" borderId="33" xfId="66" applyNumberFormat="1" applyFont="1" applyBorder="1" applyAlignment="1" applyProtection="1">
      <alignment horizontal="right" vertical="top"/>
    </xf>
    <xf numFmtId="0" fontId="0" fillId="0" borderId="0" xfId="0" applyNumberFormat="1" applyBorder="1" applyAlignment="1" applyProtection="1"/>
    <xf numFmtId="0" fontId="23" fillId="48" borderId="19" xfId="0" applyNumberFormat="1" applyFont="1" applyFill="1" applyBorder="1" applyAlignment="1" applyProtection="1">
      <alignment horizontal="center" vertical="center" wrapText="1"/>
    </xf>
    <xf numFmtId="0" fontId="23" fillId="48" borderId="23" xfId="0" applyNumberFormat="1" applyFont="1" applyFill="1" applyBorder="1" applyAlignment="1" applyProtection="1">
      <alignment horizontal="center" vertical="center" wrapText="1"/>
    </xf>
    <xf numFmtId="0" fontId="35" fillId="48" borderId="0" xfId="0" applyNumberFormat="1" applyFont="1" applyFill="1" applyAlignment="1" applyProtection="1">
      <alignment horizontal="center" vertical="center"/>
    </xf>
    <xf numFmtId="4" fontId="30" fillId="0" borderId="38" xfId="65" applyNumberFormat="1" applyFont="1" applyBorder="1" applyAlignment="1" applyProtection="1">
      <alignment horizontal="center" vertical="center" wrapText="1"/>
    </xf>
    <xf numFmtId="0" fontId="32" fillId="0" borderId="35" xfId="0" applyNumberFormat="1" applyFont="1" applyBorder="1" applyAlignment="1" applyProtection="1">
      <alignment horizontal="center" vertical="center"/>
    </xf>
    <xf numFmtId="0" fontId="32" fillId="0" borderId="38" xfId="0" applyNumberFormat="1" applyFont="1" applyBorder="1" applyAlignment="1" applyProtection="1">
      <alignment horizontal="center" vertical="center"/>
    </xf>
    <xf numFmtId="0" fontId="23" fillId="0" borderId="38" xfId="0" applyNumberFormat="1" applyFont="1" applyBorder="1" applyAlignment="1" applyProtection="1">
      <alignment horizontal="left" vertical="top"/>
    </xf>
    <xf numFmtId="0" fontId="33" fillId="0" borderId="38" xfId="0" applyNumberFormat="1" applyFont="1" applyBorder="1" applyAlignment="1" applyProtection="1">
      <alignment vertical="center"/>
    </xf>
    <xf numFmtId="0" fontId="50" fillId="0" borderId="40" xfId="0" applyNumberFormat="1" applyFont="1" applyBorder="1" applyAlignment="1" applyProtection="1">
      <alignment horizontal="center" vertical="center" wrapText="1"/>
    </xf>
    <xf numFmtId="0" fontId="23" fillId="46" borderId="34" xfId="0" applyNumberFormat="1" applyFont="1" applyFill="1" applyBorder="1" applyAlignment="1" applyProtection="1">
      <alignment horizontal="center" vertical="center" wrapText="1"/>
    </xf>
    <xf numFmtId="0" fontId="30" fillId="0" borderId="34" xfId="0" applyNumberFormat="1" applyFont="1" applyBorder="1" applyAlignment="1" applyProtection="1">
      <alignment horizontal="center" vertical="center"/>
    </xf>
    <xf numFmtId="0" fontId="23" fillId="0" borderId="36" xfId="0" applyNumberFormat="1" applyFont="1" applyBorder="1" applyAlignment="1" applyProtection="1">
      <alignment horizontal="center" vertical="center" wrapText="1"/>
    </xf>
    <xf numFmtId="0" fontId="32" fillId="46" borderId="34" xfId="0" applyNumberFormat="1" applyFont="1" applyFill="1" applyBorder="1" applyAlignment="1" applyProtection="1">
      <alignment horizontal="center" vertical="center"/>
    </xf>
    <xf numFmtId="0" fontId="32" fillId="48" borderId="22" xfId="0" applyNumberFormat="1" applyFont="1" applyFill="1" applyBorder="1" applyAlignment="1" applyProtection="1">
      <alignment horizontal="center" vertical="center"/>
    </xf>
    <xf numFmtId="0" fontId="33" fillId="48" borderId="36" xfId="0" applyNumberFormat="1" applyFont="1" applyFill="1" applyBorder="1" applyAlignment="1" applyProtection="1">
      <alignment vertical="center"/>
    </xf>
    <xf numFmtId="0" fontId="23" fillId="0" borderId="35" xfId="0" applyNumberFormat="1" applyFont="1" applyBorder="1" applyAlignment="1" applyProtection="1">
      <alignment horizontal="center" vertical="center" wrapText="1"/>
    </xf>
    <xf numFmtId="0" fontId="74" fillId="0" borderId="0" xfId="0" applyNumberFormat="1" applyFont="1" applyAlignment="1" applyProtection="1"/>
    <xf numFmtId="0" fontId="34" fillId="48" borderId="0" xfId="0" applyNumberFormat="1" applyFont="1" applyFill="1" applyAlignment="1" applyProtection="1"/>
    <xf numFmtId="0" fontId="32" fillId="48" borderId="29" xfId="0" applyNumberFormat="1" applyFont="1" applyFill="1" applyBorder="1" applyAlignment="1" applyProtection="1">
      <alignment horizontal="center" vertical="center"/>
    </xf>
    <xf numFmtId="0" fontId="23" fillId="48" borderId="27" xfId="0" applyNumberFormat="1" applyFont="1" applyFill="1" applyBorder="1" applyAlignment="1" applyProtection="1">
      <alignment horizontal="center" vertical="center" wrapText="1"/>
    </xf>
    <xf numFmtId="0" fontId="23" fillId="48" borderId="36" xfId="0" applyNumberFormat="1" applyFont="1" applyFill="1" applyBorder="1" applyAlignment="1" applyProtection="1">
      <alignment horizontal="left" vertical="top"/>
    </xf>
    <xf numFmtId="0" fontId="21" fillId="48" borderId="0" xfId="0" applyNumberFormat="1" applyFont="1" applyFill="1" applyAlignment="1" applyProtection="1"/>
    <xf numFmtId="0" fontId="21" fillId="48" borderId="0" xfId="0" applyNumberFormat="1" applyFont="1" applyFill="1" applyAlignment="1" applyProtection="1">
      <alignment horizontal="left"/>
    </xf>
    <xf numFmtId="0" fontId="25" fillId="48" borderId="0" xfId="0" applyNumberFormat="1" applyFont="1" applyFill="1" applyAlignment="1" applyProtection="1"/>
    <xf numFmtId="0" fontId="23" fillId="46" borderId="34" xfId="0" applyNumberFormat="1" applyFont="1" applyFill="1" applyBorder="1" applyAlignment="1" applyProtection="1">
      <alignment horizontal="left" vertical="top"/>
    </xf>
    <xf numFmtId="0" fontId="23" fillId="0" borderId="34" xfId="0" applyNumberFormat="1" applyFont="1" applyBorder="1" applyAlignment="1" applyProtection="1">
      <alignment horizontal="center" vertical="center" wrapText="1"/>
    </xf>
    <xf numFmtId="0" fontId="30" fillId="0" borderId="39" xfId="0" applyNumberFormat="1" applyFont="1" applyBorder="1" applyAlignment="1" applyProtection="1">
      <alignment horizontal="center" vertical="center"/>
    </xf>
    <xf numFmtId="0" fontId="23" fillId="0" borderId="41" xfId="0" applyNumberFormat="1" applyFont="1" applyBorder="1" applyAlignment="1" applyProtection="1">
      <alignment horizontal="center" vertical="center" wrapText="1"/>
    </xf>
    <xf numFmtId="0" fontId="32" fillId="0" borderId="34" xfId="0" applyNumberFormat="1" applyFont="1" applyBorder="1" applyAlignment="1" applyProtection="1">
      <alignment horizontal="center" vertical="center"/>
    </xf>
    <xf numFmtId="0" fontId="0" fillId="0" borderId="34" xfId="0" applyNumberFormat="1" applyBorder="1" applyAlignment="1" applyProtection="1"/>
    <xf numFmtId="0" fontId="75" fillId="48" borderId="0" xfId="0" applyNumberFormat="1" applyFont="1" applyFill="1" applyAlignment="1" applyProtection="1"/>
    <xf numFmtId="0" fontId="32" fillId="48" borderId="34" xfId="0" applyNumberFormat="1" applyFont="1" applyFill="1" applyBorder="1" applyAlignment="1" applyProtection="1">
      <alignment horizontal="center" vertical="center"/>
    </xf>
    <xf numFmtId="0" fontId="23" fillId="48" borderId="34" xfId="0" applyNumberFormat="1" applyFont="1" applyFill="1" applyBorder="1" applyAlignment="1" applyProtection="1">
      <alignment horizontal="center" vertical="center" wrapText="1"/>
    </xf>
    <xf numFmtId="0" fontId="32" fillId="49" borderId="34" xfId="0" applyNumberFormat="1" applyFont="1" applyFill="1" applyBorder="1" applyAlignment="1" applyProtection="1">
      <alignment horizontal="center" vertical="center"/>
    </xf>
    <xf numFmtId="0" fontId="49" fillId="48" borderId="34" xfId="0" applyNumberFormat="1" applyFont="1" applyFill="1" applyBorder="1" applyAlignment="1" applyProtection="1">
      <alignment horizontal="center" vertical="center"/>
    </xf>
    <xf numFmtId="0" fontId="69" fillId="0" borderId="0" xfId="0" applyNumberFormat="1" applyFont="1" applyAlignment="1" applyProtection="1"/>
    <xf numFmtId="0" fontId="69" fillId="0" borderId="0" xfId="0" applyNumberFormat="1" applyFont="1" applyBorder="1" applyAlignment="1" applyProtection="1"/>
    <xf numFmtId="0" fontId="69" fillId="0" borderId="34" xfId="0" applyNumberFormat="1" applyFont="1" applyBorder="1" applyAlignment="1" applyProtection="1">
      <alignment vertical="center" wrapText="1"/>
    </xf>
    <xf numFmtId="0" fontId="69" fillId="0" borderId="19" xfId="0" applyNumberFormat="1" applyFont="1" applyBorder="1" applyAlignment="1" applyProtection="1">
      <alignment vertical="center" wrapText="1"/>
    </xf>
    <xf numFmtId="0" fontId="69" fillId="48" borderId="19" xfId="0" applyNumberFormat="1" applyFont="1" applyFill="1" applyBorder="1" applyAlignment="1" applyProtection="1">
      <alignment vertical="center" wrapText="1"/>
    </xf>
    <xf numFmtId="0" fontId="69" fillId="48" borderId="34" xfId="0" applyNumberFormat="1" applyFont="1" applyFill="1" applyBorder="1" applyAlignment="1" applyProtection="1">
      <alignment vertical="center" wrapText="1"/>
    </xf>
    <xf numFmtId="0" fontId="75" fillId="0" borderId="0" xfId="0" applyNumberFormat="1" applyFont="1" applyAlignment="1" applyProtection="1"/>
    <xf numFmtId="0" fontId="21" fillId="0" borderId="0" xfId="0" applyNumberFormat="1" applyFont="1" applyAlignment="1" applyProtection="1">
      <alignment horizontal="center" vertical="center"/>
    </xf>
    <xf numFmtId="0" fontId="21" fillId="0" borderId="0" xfId="0" applyNumberFormat="1" applyFont="1" applyBorder="1" applyAlignment="1" applyProtection="1">
      <alignment horizontal="center" vertical="center"/>
    </xf>
    <xf numFmtId="0" fontId="21" fillId="0" borderId="19" xfId="0" applyNumberFormat="1" applyFont="1" applyBorder="1" applyAlignment="1" applyProtection="1">
      <alignment horizontal="center" vertical="center"/>
    </xf>
    <xf numFmtId="0" fontId="21" fillId="0" borderId="34" xfId="0" applyNumberFormat="1" applyFont="1" applyBorder="1" applyAlignment="1" applyProtection="1">
      <alignment horizontal="center" vertical="center"/>
    </xf>
    <xf numFmtId="0" fontId="78" fillId="48" borderId="36" xfId="41" applyNumberFormat="1" applyFont="1" applyFill="1" applyBorder="1" applyAlignment="1" applyProtection="1">
      <alignment vertical="center" wrapText="1"/>
    </xf>
    <xf numFmtId="0" fontId="78" fillId="0" borderId="34" xfId="41" applyNumberFormat="1" applyFont="1" applyBorder="1" applyAlignment="1" applyProtection="1">
      <alignment vertical="center" wrapText="1"/>
    </xf>
    <xf numFmtId="0" fontId="78" fillId="0" borderId="21" xfId="41" applyNumberFormat="1" applyFont="1" applyBorder="1" applyAlignment="1" applyProtection="1">
      <alignment vertical="center" wrapText="1"/>
    </xf>
    <xf numFmtId="49" fontId="21" fillId="48" borderId="34" xfId="0" applyNumberFormat="1" applyFont="1" applyFill="1" applyBorder="1" applyAlignment="1" applyProtection="1">
      <alignment horizontal="center" vertical="center" wrapText="1"/>
    </xf>
    <xf numFmtId="49" fontId="21" fillId="0" borderId="19" xfId="0" applyNumberFormat="1" applyFont="1" applyBorder="1" applyAlignment="1" applyProtection="1">
      <alignment horizontal="center" wrapText="1"/>
    </xf>
    <xf numFmtId="0" fontId="21" fillId="0" borderId="19" xfId="0" applyNumberFormat="1" applyFont="1" applyBorder="1" applyAlignment="1" applyProtection="1">
      <alignment wrapText="1"/>
    </xf>
    <xf numFmtId="49" fontId="21" fillId="48" borderId="37" xfId="0" applyNumberFormat="1" applyFont="1" applyFill="1" applyBorder="1" applyAlignment="1" applyProtection="1">
      <alignment horizontal="center" vertical="center" wrapText="1"/>
    </xf>
    <xf numFmtId="49" fontId="21" fillId="0" borderId="34" xfId="0" applyNumberFormat="1" applyFont="1" applyBorder="1" applyAlignment="1" applyProtection="1">
      <alignment horizontal="center" vertical="center" wrapText="1"/>
    </xf>
    <xf numFmtId="49" fontId="21" fillId="0" borderId="38" xfId="0" applyNumberFormat="1" applyFont="1" applyBorder="1" applyAlignment="1" applyProtection="1">
      <alignment horizontal="center" vertical="center" wrapText="1"/>
    </xf>
    <xf numFmtId="49" fontId="21" fillId="0" borderId="0" xfId="0" applyNumberFormat="1" applyFont="1" applyBorder="1" applyAlignment="1" applyProtection="1">
      <alignment horizontal="center" wrapText="1"/>
    </xf>
    <xf numFmtId="49" fontId="21" fillId="0" borderId="0" xfId="0" applyNumberFormat="1" applyFont="1" applyAlignment="1" applyProtection="1">
      <alignment horizontal="center" wrapText="1"/>
    </xf>
    <xf numFmtId="0" fontId="21" fillId="48" borderId="19" xfId="0" applyNumberFormat="1" applyFont="1" applyFill="1" applyBorder="1" applyAlignment="1" applyProtection="1">
      <alignment horizontal="center" vertical="center" wrapText="1"/>
    </xf>
    <xf numFmtId="0" fontId="69" fillId="47" borderId="0" xfId="0" applyNumberFormat="1" applyFont="1" applyFill="1" applyBorder="1" applyAlignment="1" applyProtection="1">
      <alignment vertical="center" wrapText="1"/>
    </xf>
    <xf numFmtId="49" fontId="21" fillId="47" borderId="0" xfId="0" applyNumberFormat="1" applyFont="1" applyFill="1" applyBorder="1" applyAlignment="1" applyProtection="1">
      <alignment horizontal="center" vertical="center" wrapText="1"/>
    </xf>
    <xf numFmtId="0" fontId="30" fillId="48" borderId="20" xfId="0" applyNumberFormat="1" applyFont="1" applyFill="1" applyBorder="1" applyAlignment="1" applyProtection="1">
      <alignment horizontal="center" vertical="center"/>
    </xf>
    <xf numFmtId="0" fontId="21" fillId="48" borderId="34" xfId="0" applyNumberFormat="1" applyFont="1" applyFill="1" applyBorder="1" applyAlignment="1" applyProtection="1">
      <alignment horizontal="center" vertical="center" wrapText="1"/>
    </xf>
    <xf numFmtId="0" fontId="21" fillId="48" borderId="34" xfId="0" applyNumberFormat="1" applyFont="1" applyFill="1" applyBorder="1" applyAlignment="1" applyProtection="1"/>
    <xf numFmtId="0" fontId="30" fillId="48" borderId="34" xfId="0" applyNumberFormat="1" applyFont="1" applyFill="1" applyBorder="1" applyAlignment="1" applyProtection="1">
      <alignment vertical="center"/>
    </xf>
    <xf numFmtId="0" fontId="30" fillId="48" borderId="28" xfId="0" applyNumberFormat="1" applyFont="1" applyFill="1" applyBorder="1" applyAlignment="1" applyProtection="1">
      <alignment horizontal="center" vertical="center"/>
    </xf>
    <xf numFmtId="0" fontId="82" fillId="0" borderId="0" xfId="0" applyNumberFormat="1" applyFont="1" applyAlignment="1" applyProtection="1"/>
    <xf numFmtId="0" fontId="83" fillId="0" borderId="0" xfId="0" applyNumberFormat="1" applyFont="1" applyAlignment="1" applyProtection="1"/>
    <xf numFmtId="0" fontId="82" fillId="0" borderId="0" xfId="0" applyNumberFormat="1" applyFont="1" applyBorder="1" applyAlignment="1" applyProtection="1">
      <alignment horizontal="center" vertical="center"/>
    </xf>
    <xf numFmtId="0" fontId="23" fillId="48" borderId="44" xfId="0" applyNumberFormat="1" applyFont="1" applyFill="1" applyBorder="1" applyAlignment="1" applyProtection="1">
      <alignment horizontal="center" vertical="center" wrapText="1"/>
    </xf>
    <xf numFmtId="0" fontId="23" fillId="48" borderId="41" xfId="0" applyNumberFormat="1" applyFont="1" applyFill="1" applyBorder="1" applyAlignment="1" applyProtection="1">
      <alignment horizontal="center" vertical="center" wrapText="1"/>
    </xf>
    <xf numFmtId="0" fontId="49" fillId="47" borderId="34" xfId="0" applyNumberFormat="1" applyFont="1" applyFill="1" applyBorder="1" applyAlignment="1" applyProtection="1">
      <alignment horizontal="center" vertical="center"/>
    </xf>
    <xf numFmtId="0" fontId="76" fillId="47" borderId="34" xfId="0" applyNumberFormat="1" applyFont="1" applyFill="1" applyBorder="1" applyAlignment="1" applyProtection="1">
      <alignment horizontal="center" vertical="center" wrapText="1"/>
    </xf>
    <xf numFmtId="0" fontId="69" fillId="47" borderId="34" xfId="0" applyNumberFormat="1" applyFont="1" applyFill="1" applyBorder="1" applyAlignment="1" applyProtection="1">
      <alignment vertical="center" wrapText="1"/>
    </xf>
    <xf numFmtId="49" fontId="21" fillId="47" borderId="34" xfId="0" applyNumberFormat="1" applyFont="1" applyFill="1" applyBorder="1" applyAlignment="1" applyProtection="1">
      <alignment horizontal="center" vertical="center" wrapText="1"/>
    </xf>
    <xf numFmtId="0" fontId="23" fillId="47" borderId="34" xfId="0" applyNumberFormat="1" applyFont="1" applyFill="1" applyBorder="1" applyAlignment="1" applyProtection="1">
      <alignment horizontal="center" vertical="center" wrapText="1"/>
    </xf>
    <xf numFmtId="167" fontId="69" fillId="47" borderId="34" xfId="0" applyNumberFormat="1" applyFont="1" applyFill="1" applyBorder="1" applyAlignment="1" applyProtection="1">
      <alignment horizontal="center" vertical="center" wrapText="1"/>
    </xf>
    <xf numFmtId="0" fontId="30" fillId="47" borderId="34" xfId="0" applyNumberFormat="1" applyFont="1" applyFill="1" applyBorder="1" applyAlignment="1" applyProtection="1">
      <alignment horizontal="center" vertical="center"/>
    </xf>
    <xf numFmtId="0" fontId="21" fillId="47" borderId="34" xfId="0" applyNumberFormat="1" applyFont="1" applyFill="1" applyBorder="1" applyAlignment="1" applyProtection="1">
      <alignment horizontal="center" vertical="center" wrapText="1"/>
    </xf>
    <xf numFmtId="0" fontId="32" fillId="48" borderId="36" xfId="0" applyNumberFormat="1" applyFont="1" applyFill="1" applyBorder="1" applyAlignment="1" applyProtection="1">
      <alignment vertical="center" wrapText="1"/>
    </xf>
    <xf numFmtId="0" fontId="84" fillId="0" borderId="36" xfId="41" applyNumberFormat="1" applyFont="1" applyBorder="1" applyAlignment="1" applyProtection="1">
      <alignment vertical="center" wrapText="1"/>
    </xf>
    <xf numFmtId="0" fontId="84" fillId="48" borderId="36" xfId="41" applyNumberFormat="1" applyFont="1" applyFill="1" applyBorder="1" applyAlignment="1" applyProtection="1">
      <alignment vertical="center" wrapText="1"/>
    </xf>
    <xf numFmtId="0" fontId="77" fillId="48" borderId="34" xfId="0" applyNumberFormat="1" applyFont="1" applyFill="1" applyBorder="1" applyAlignment="1" applyProtection="1">
      <alignment vertical="center" wrapText="1"/>
    </xf>
    <xf numFmtId="49" fontId="80" fillId="48" borderId="36" xfId="0" applyNumberFormat="1" applyFont="1" applyFill="1" applyBorder="1" applyAlignment="1" applyProtection="1">
      <alignment horizontal="center" vertical="center" wrapText="1"/>
    </xf>
    <xf numFmtId="0" fontId="85" fillId="48" borderId="36" xfId="41" applyNumberFormat="1" applyFont="1" applyFill="1" applyBorder="1" applyAlignment="1" applyProtection="1">
      <alignment vertical="center" wrapText="1"/>
    </xf>
    <xf numFmtId="0" fontId="23" fillId="48" borderId="30" xfId="0" applyNumberFormat="1" applyFont="1" applyFill="1" applyBorder="1" applyAlignment="1" applyProtection="1">
      <alignment horizontal="left" vertical="top"/>
    </xf>
    <xf numFmtId="0" fontId="33" fillId="0" borderId="36" xfId="0" applyNumberFormat="1" applyFont="1" applyBorder="1" applyAlignment="1" applyProtection="1">
      <alignment vertical="center"/>
    </xf>
    <xf numFmtId="0" fontId="49" fillId="48" borderId="50" xfId="0" applyNumberFormat="1" applyFont="1" applyFill="1" applyBorder="1" applyAlignment="1" applyProtection="1">
      <alignment horizontal="center" vertical="center"/>
    </xf>
    <xf numFmtId="0" fontId="80" fillId="0" borderId="23" xfId="0" applyNumberFormat="1" applyFont="1" applyBorder="1" applyAlignment="1" applyProtection="1">
      <alignment vertical="center" wrapText="1"/>
    </xf>
    <xf numFmtId="0" fontId="23" fillId="49" borderId="34" xfId="0" applyNumberFormat="1" applyFont="1" applyFill="1" applyBorder="1" applyAlignment="1" applyProtection="1">
      <alignment horizontal="left" vertical="top"/>
    </xf>
    <xf numFmtId="0" fontId="32" fillId="48" borderId="41" xfId="0" applyNumberFormat="1" applyFont="1" applyFill="1" applyBorder="1" applyAlignment="1" applyProtection="1">
      <alignment horizontal="center" vertical="center"/>
    </xf>
    <xf numFmtId="0" fontId="33" fillId="48" borderId="41" xfId="0" applyNumberFormat="1" applyFont="1" applyFill="1" applyBorder="1" applyAlignment="1" applyProtection="1">
      <alignment vertical="center"/>
    </xf>
    <xf numFmtId="0" fontId="21" fillId="48" borderId="41" xfId="0" applyNumberFormat="1" applyFont="1" applyFill="1" applyBorder="1" applyAlignment="1" applyProtection="1">
      <alignment horizontal="center" vertical="center" wrapText="1"/>
    </xf>
    <xf numFmtId="0" fontId="32" fillId="0" borderId="22" xfId="0" applyNumberFormat="1" applyFont="1" applyFill="1" applyBorder="1" applyAlignment="1" applyProtection="1">
      <alignment horizontal="center" vertical="center"/>
    </xf>
    <xf numFmtId="0" fontId="69" fillId="0" borderId="19" xfId="0" applyNumberFormat="1" applyFont="1" applyFill="1" applyBorder="1" applyAlignment="1" applyProtection="1">
      <alignment vertical="center" wrapText="1"/>
    </xf>
    <xf numFmtId="0" fontId="78" fillId="0" borderId="19" xfId="41" applyNumberFormat="1" applyFont="1" applyFill="1" applyBorder="1" applyAlignment="1" applyProtection="1">
      <alignment vertical="center" wrapText="1"/>
    </xf>
    <xf numFmtId="0" fontId="23" fillId="0" borderId="34" xfId="0" applyNumberFormat="1" applyFont="1" applyFill="1" applyBorder="1" applyAlignment="1" applyProtection="1">
      <alignment horizontal="center" vertical="center" wrapText="1"/>
    </xf>
    <xf numFmtId="0" fontId="23" fillId="0" borderId="23" xfId="0" applyNumberFormat="1" applyFont="1" applyFill="1" applyBorder="1" applyAlignment="1" applyProtection="1">
      <alignment horizontal="center" vertical="center" wrapText="1"/>
    </xf>
    <xf numFmtId="0" fontId="21" fillId="0" borderId="19" xfId="0" applyNumberFormat="1" applyFont="1" applyFill="1" applyBorder="1" applyAlignment="1" applyProtection="1">
      <alignment horizontal="center" vertical="center" wrapText="1"/>
    </xf>
    <xf numFmtId="0" fontId="23" fillId="48" borderId="41" xfId="0" applyNumberFormat="1" applyFont="1" applyFill="1" applyBorder="1" applyAlignment="1" applyProtection="1">
      <alignment horizontal="left" vertical="top"/>
    </xf>
    <xf numFmtId="0" fontId="69" fillId="48" borderId="41" xfId="0" applyNumberFormat="1" applyFont="1" applyFill="1" applyBorder="1" applyAlignment="1" applyProtection="1">
      <alignment vertical="center" wrapText="1"/>
    </xf>
    <xf numFmtId="49" fontId="21" fillId="48" borderId="41" xfId="0" applyNumberFormat="1" applyFont="1" applyFill="1" applyBorder="1" applyAlignment="1" applyProtection="1">
      <alignment horizontal="center" vertical="center" wrapText="1"/>
    </xf>
    <xf numFmtId="0" fontId="78" fillId="48" borderId="41" xfId="41" applyNumberFormat="1" applyFont="1" applyFill="1" applyBorder="1" applyAlignment="1" applyProtection="1">
      <alignment vertical="center" wrapText="1"/>
    </xf>
    <xf numFmtId="0" fontId="78" fillId="0" borderId="23" xfId="41" applyNumberFormat="1" applyFont="1" applyFill="1" applyBorder="1" applyAlignment="1" applyProtection="1">
      <alignment vertical="center" wrapText="1"/>
    </xf>
    <xf numFmtId="0" fontId="77" fillId="48" borderId="41" xfId="0" applyNumberFormat="1" applyFont="1" applyFill="1" applyBorder="1" applyAlignment="1" applyProtection="1">
      <alignment vertical="center" wrapText="1"/>
    </xf>
    <xf numFmtId="49" fontId="80" fillId="48" borderId="41" xfId="0" applyNumberFormat="1" applyFont="1" applyFill="1" applyBorder="1" applyAlignment="1" applyProtection="1">
      <alignment horizontal="center" vertical="center" wrapText="1"/>
    </xf>
    <xf numFmtId="0" fontId="84" fillId="48" borderId="41" xfId="41" applyNumberFormat="1" applyFont="1" applyFill="1" applyBorder="1" applyAlignment="1" applyProtection="1">
      <alignment vertical="center" wrapText="1"/>
    </xf>
    <xf numFmtId="0" fontId="69" fillId="0" borderId="34" xfId="0" applyNumberFormat="1" applyFont="1" applyFill="1" applyBorder="1" applyAlignment="1" applyProtection="1">
      <alignment vertical="center" wrapText="1"/>
    </xf>
    <xf numFmtId="49" fontId="21" fillId="0" borderId="34" xfId="0" applyNumberFormat="1" applyFont="1" applyFill="1" applyBorder="1" applyAlignment="1" applyProtection="1">
      <alignment horizontal="center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23" fillId="0" borderId="19" xfId="0" applyNumberFormat="1" applyFont="1" applyFill="1" applyBorder="1" applyAlignment="1" applyProtection="1">
      <alignment horizontal="center" vertical="center" wrapText="1"/>
    </xf>
    <xf numFmtId="0" fontId="23" fillId="0" borderId="27" xfId="0" applyNumberFormat="1" applyFont="1" applyFill="1" applyBorder="1" applyAlignment="1" applyProtection="1">
      <alignment horizontal="center" vertical="center" wrapText="1"/>
    </xf>
    <xf numFmtId="0" fontId="32" fillId="0" borderId="34" xfId="0" applyNumberFormat="1" applyFont="1" applyFill="1" applyBorder="1" applyAlignment="1" applyProtection="1">
      <alignment horizontal="center" vertical="center"/>
    </xf>
    <xf numFmtId="0" fontId="78" fillId="0" borderId="34" xfId="41" applyNumberFormat="1" applyFont="1" applyFill="1" applyBorder="1" applyAlignment="1" applyProtection="1">
      <alignment vertical="center" wrapText="1"/>
    </xf>
    <xf numFmtId="0" fontId="33" fillId="0" borderId="34" xfId="0" applyNumberFormat="1" applyFont="1" applyFill="1" applyBorder="1" applyAlignment="1" applyProtection="1">
      <alignment vertical="center"/>
    </xf>
    <xf numFmtId="0" fontId="32" fillId="0" borderId="44" xfId="0" applyNumberFormat="1" applyFont="1" applyBorder="1" applyAlignment="1" applyProtection="1">
      <alignment horizontal="center" vertical="center"/>
    </xf>
    <xf numFmtId="0" fontId="35" fillId="0" borderId="0" xfId="0" applyNumberFormat="1" applyFont="1" applyBorder="1" applyAlignment="1" applyProtection="1"/>
    <xf numFmtId="0" fontId="23" fillId="0" borderId="36" xfId="0" applyNumberFormat="1" applyFont="1" applyFill="1" applyBorder="1" applyAlignment="1" applyProtection="1">
      <alignment horizontal="center" vertical="center" wrapText="1"/>
    </xf>
    <xf numFmtId="49" fontId="21" fillId="0" borderId="37" xfId="0" applyNumberFormat="1" applyFont="1" applyFill="1" applyBorder="1" applyAlignment="1" applyProtection="1">
      <alignment horizontal="center" vertical="center" wrapText="1"/>
    </xf>
    <xf numFmtId="0" fontId="78" fillId="0" borderId="36" xfId="41" applyNumberFormat="1" applyFont="1" applyFill="1" applyBorder="1" applyAlignment="1" applyProtection="1">
      <alignment vertical="center" wrapText="1"/>
    </xf>
    <xf numFmtId="0" fontId="30" fillId="48" borderId="37" xfId="0" applyNumberFormat="1" applyFont="1" applyFill="1" applyBorder="1" applyAlignment="1" applyProtection="1">
      <alignment horizontal="center" vertical="center"/>
    </xf>
    <xf numFmtId="0" fontId="49" fillId="47" borderId="23" xfId="0" applyNumberFormat="1" applyFont="1" applyFill="1" applyBorder="1" applyAlignment="1" applyProtection="1">
      <alignment horizontal="center" vertical="center"/>
    </xf>
    <xf numFmtId="0" fontId="21" fillId="0" borderId="34" xfId="0" applyNumberFormat="1" applyFont="1" applyFill="1" applyBorder="1" applyAlignment="1" applyProtection="1">
      <alignment horizontal="center" vertical="center"/>
    </xf>
    <xf numFmtId="0" fontId="21" fillId="0" borderId="19" xfId="0" applyNumberFormat="1" applyFont="1" applyFill="1" applyBorder="1" applyAlignment="1" applyProtection="1">
      <alignment horizontal="center" vertical="center"/>
    </xf>
    <xf numFmtId="0" fontId="69" fillId="0" borderId="23" xfId="0" applyNumberFormat="1" applyFont="1" applyFill="1" applyBorder="1" applyAlignment="1" applyProtection="1">
      <alignment vertical="center" wrapText="1"/>
    </xf>
    <xf numFmtId="0" fontId="23" fillId="0" borderId="25" xfId="0" applyNumberFormat="1" applyFont="1" applyFill="1" applyBorder="1" applyAlignment="1" applyProtection="1">
      <alignment horizontal="center" vertical="center" wrapText="1"/>
    </xf>
    <xf numFmtId="0" fontId="36" fillId="0" borderId="34" xfId="0" applyNumberFormat="1" applyFont="1" applyFill="1" applyBorder="1" applyAlignment="1" applyProtection="1">
      <alignment vertical="center"/>
    </xf>
    <xf numFmtId="0" fontId="69" fillId="0" borderId="47" xfId="0" applyNumberFormat="1" applyFont="1" applyBorder="1" applyAlignment="1" applyProtection="1">
      <alignment vertical="center" wrapText="1"/>
    </xf>
    <xf numFmtId="0" fontId="23" fillId="0" borderId="36" xfId="0" applyNumberFormat="1" applyFont="1" applyFill="1" applyBorder="1" applyAlignment="1" applyProtection="1">
      <alignment horizontal="left" vertical="top"/>
    </xf>
    <xf numFmtId="49" fontId="80" fillId="0" borderId="37" xfId="0" applyNumberFormat="1" applyFont="1" applyFill="1" applyBorder="1" applyAlignment="1" applyProtection="1">
      <alignment horizontal="center" vertical="center" wrapText="1"/>
    </xf>
    <xf numFmtId="0" fontId="33" fillId="0" borderId="36" xfId="0" applyNumberFormat="1" applyFont="1" applyFill="1" applyBorder="1" applyAlignment="1" applyProtection="1">
      <alignment vertical="center"/>
    </xf>
    <xf numFmtId="0" fontId="23" fillId="0" borderId="38" xfId="0" applyNumberFormat="1" applyFont="1" applyFill="1" applyBorder="1" applyAlignment="1" applyProtection="1">
      <alignment horizontal="left" vertical="top"/>
    </xf>
    <xf numFmtId="0" fontId="32" fillId="0" borderId="38" xfId="0" applyNumberFormat="1" applyFont="1" applyFill="1" applyBorder="1" applyAlignment="1" applyProtection="1">
      <alignment horizontal="center" vertical="center"/>
    </xf>
    <xf numFmtId="0" fontId="32" fillId="0" borderId="19" xfId="0" applyNumberFormat="1" applyFont="1" applyFill="1" applyBorder="1" applyAlignment="1" applyProtection="1">
      <alignment horizontal="center" vertical="center"/>
    </xf>
    <xf numFmtId="0" fontId="23" fillId="0" borderId="23" xfId="0" applyNumberFormat="1" applyFont="1" applyFill="1" applyBorder="1" applyAlignment="1" applyProtection="1">
      <alignment horizontal="left" vertical="top"/>
    </xf>
    <xf numFmtId="0" fontId="32" fillId="0" borderId="23" xfId="0" applyNumberFormat="1" applyFont="1" applyFill="1" applyBorder="1" applyAlignment="1" applyProtection="1">
      <alignment horizontal="center" vertical="center"/>
    </xf>
    <xf numFmtId="0" fontId="23" fillId="0" borderId="44" xfId="0" applyNumberFormat="1" applyFont="1" applyFill="1" applyBorder="1" applyAlignment="1" applyProtection="1">
      <alignment horizontal="center" vertical="center" wrapText="1"/>
    </xf>
    <xf numFmtId="0" fontId="23" fillId="0" borderId="19" xfId="0" applyNumberFormat="1" applyFont="1" applyFill="1" applyBorder="1" applyAlignment="1" applyProtection="1">
      <alignment horizontal="left" vertical="top"/>
    </xf>
    <xf numFmtId="0" fontId="33" fillId="0" borderId="19" xfId="0" applyNumberFormat="1" applyFont="1" applyFill="1" applyBorder="1" applyAlignment="1" applyProtection="1">
      <alignment vertical="center"/>
    </xf>
    <xf numFmtId="0" fontId="32" fillId="0" borderId="45" xfId="0" applyNumberFormat="1" applyFont="1" applyFill="1" applyBorder="1" applyAlignment="1" applyProtection="1">
      <alignment horizontal="center" vertical="center"/>
    </xf>
    <xf numFmtId="0" fontId="23" fillId="0" borderId="47" xfId="0" applyNumberFormat="1" applyFont="1" applyFill="1" applyBorder="1" applyAlignment="1" applyProtection="1">
      <alignment horizontal="left" vertical="top"/>
    </xf>
    <xf numFmtId="0" fontId="69" fillId="0" borderId="47" xfId="0" applyNumberFormat="1" applyFont="1" applyFill="1" applyBorder="1" applyAlignment="1" applyProtection="1">
      <alignment vertical="center" wrapText="1"/>
    </xf>
    <xf numFmtId="0" fontId="50" fillId="0" borderId="34" xfId="0" applyNumberFormat="1" applyFont="1" applyFill="1" applyBorder="1" applyAlignment="1" applyProtection="1">
      <alignment horizontal="center" vertical="center" wrapText="1"/>
    </xf>
    <xf numFmtId="0" fontId="71" fillId="0" borderId="34" xfId="41" applyNumberFormat="1" applyFont="1" applyBorder="1" applyAlignment="1" applyProtection="1">
      <alignment vertical="center" wrapText="1"/>
    </xf>
    <xf numFmtId="49" fontId="50" fillId="0" borderId="24" xfId="0" applyNumberFormat="1" applyFont="1" applyFill="1" applyBorder="1" applyAlignment="1" applyProtection="1">
      <alignment horizontal="center" vertical="center" wrapText="1"/>
    </xf>
    <xf numFmtId="0" fontId="86" fillId="0" borderId="23" xfId="0" applyNumberFormat="1" applyFont="1" applyFill="1" applyBorder="1" applyAlignment="1" applyProtection="1">
      <alignment vertical="center" wrapText="1"/>
    </xf>
    <xf numFmtId="0" fontId="50" fillId="0" borderId="23" xfId="0" applyNumberFormat="1" applyFont="1" applyFill="1" applyBorder="1" applyAlignment="1" applyProtection="1">
      <alignment horizontal="center" vertical="center" wrapText="1"/>
    </xf>
    <xf numFmtId="0" fontId="50" fillId="0" borderId="25" xfId="0" applyNumberFormat="1" applyFont="1" applyFill="1" applyBorder="1" applyAlignment="1" applyProtection="1">
      <alignment horizontal="center" vertical="center" wrapText="1"/>
    </xf>
    <xf numFmtId="0" fontId="69" fillId="0" borderId="40" xfId="0" applyNumberFormat="1" applyFont="1" applyFill="1" applyBorder="1" applyAlignment="1" applyProtection="1">
      <alignment horizontal="center" vertical="center"/>
    </xf>
    <xf numFmtId="0" fontId="50" fillId="0" borderId="36" xfId="0" applyNumberFormat="1" applyFont="1" applyFill="1" applyBorder="1" applyAlignment="1" applyProtection="1">
      <alignment horizontal="center" vertical="center" wrapText="1"/>
    </xf>
    <xf numFmtId="0" fontId="87" fillId="0" borderId="35" xfId="0" applyNumberFormat="1" applyFont="1" applyFill="1" applyBorder="1" applyAlignment="1" applyProtection="1">
      <alignment vertical="center" wrapText="1"/>
    </xf>
    <xf numFmtId="0" fontId="72" fillId="47" borderId="36" xfId="0" applyNumberFormat="1" applyFont="1" applyFill="1" applyBorder="1" applyAlignment="1" applyProtection="1">
      <alignment horizontal="center" vertical="center"/>
    </xf>
    <xf numFmtId="0" fontId="88" fillId="48" borderId="0" xfId="0" applyNumberFormat="1" applyFont="1" applyFill="1" applyAlignment="1" applyProtection="1">
      <alignment horizontal="center" vertical="center"/>
    </xf>
    <xf numFmtId="0" fontId="32" fillId="0" borderId="50" xfId="0" applyNumberFormat="1" applyFont="1" applyFill="1" applyBorder="1" applyAlignment="1" applyProtection="1">
      <alignment horizontal="center" vertical="center"/>
    </xf>
    <xf numFmtId="0" fontId="23" fillId="0" borderId="50" xfId="0" applyNumberFormat="1" applyFont="1" applyFill="1" applyBorder="1" applyAlignment="1" applyProtection="1">
      <alignment horizontal="left" vertical="top"/>
    </xf>
    <xf numFmtId="49" fontId="21" fillId="0" borderId="50" xfId="0" applyNumberFormat="1" applyFont="1" applyFill="1" applyBorder="1" applyAlignment="1" applyProtection="1">
      <alignment horizontal="center" vertical="center" wrapText="1"/>
    </xf>
    <xf numFmtId="0" fontId="33" fillId="0" borderId="50" xfId="0" applyNumberFormat="1" applyFont="1" applyFill="1" applyBorder="1" applyAlignment="1" applyProtection="1">
      <alignment vertical="center"/>
    </xf>
    <xf numFmtId="0" fontId="21" fillId="0" borderId="23" xfId="0" applyNumberFormat="1" applyFont="1" applyFill="1" applyBorder="1" applyAlignment="1" applyProtection="1">
      <alignment horizontal="center" vertical="center" wrapText="1"/>
    </xf>
    <xf numFmtId="0" fontId="23" fillId="0" borderId="34" xfId="0" applyNumberFormat="1" applyFont="1" applyFill="1" applyBorder="1" applyAlignment="1" applyProtection="1">
      <alignment horizontal="left" vertical="top"/>
    </xf>
    <xf numFmtId="49" fontId="21" fillId="0" borderId="26" xfId="0" applyNumberFormat="1" applyFont="1" applyFill="1" applyBorder="1" applyAlignment="1" applyProtection="1">
      <alignment horizontal="center" vertical="center" wrapText="1"/>
    </xf>
    <xf numFmtId="0" fontId="85" fillId="0" borderId="36" xfId="41" applyNumberFormat="1" applyFont="1" applyFill="1" applyBorder="1" applyAlignment="1" applyProtection="1">
      <alignment vertical="center" wrapText="1"/>
    </xf>
    <xf numFmtId="0" fontId="32" fillId="0" borderId="41" xfId="0" applyNumberFormat="1" applyFont="1" applyFill="1" applyBorder="1" applyAlignment="1" applyProtection="1">
      <alignment horizontal="center" vertical="center"/>
    </xf>
    <xf numFmtId="0" fontId="23" fillId="0" borderId="41" xfId="0" applyNumberFormat="1" applyFont="1" applyFill="1" applyBorder="1" applyAlignment="1" applyProtection="1">
      <alignment horizontal="left" vertical="top"/>
    </xf>
    <xf numFmtId="0" fontId="21" fillId="0" borderId="21" xfId="0" applyNumberFormat="1" applyFont="1" applyFill="1" applyBorder="1" applyAlignment="1" applyProtection="1">
      <alignment horizontal="center" vertical="center" wrapText="1"/>
    </xf>
    <xf numFmtId="0" fontId="23" fillId="0" borderId="30" xfId="0" applyNumberFormat="1" applyFont="1" applyFill="1" applyBorder="1" applyAlignment="1" applyProtection="1">
      <alignment horizontal="center" vertical="center" wrapText="1"/>
    </xf>
    <xf numFmtId="0" fontId="23" fillId="0" borderId="41" xfId="0" applyNumberFormat="1" applyFont="1" applyFill="1" applyBorder="1" applyAlignment="1" applyProtection="1">
      <alignment horizontal="center" vertical="center" wrapText="1"/>
    </xf>
    <xf numFmtId="0" fontId="21" fillId="0" borderId="38" xfId="0" applyNumberFormat="1" applyFont="1" applyFill="1" applyBorder="1" applyAlignment="1" applyProtection="1">
      <alignment horizontal="center" vertical="center" wrapText="1"/>
    </xf>
    <xf numFmtId="0" fontId="23" fillId="0" borderId="43" xfId="0" applyNumberFormat="1" applyFont="1" applyFill="1" applyBorder="1" applyAlignment="1" applyProtection="1">
      <alignment horizontal="center" vertical="center" wrapText="1"/>
    </xf>
    <xf numFmtId="0" fontId="30" fillId="0" borderId="22" xfId="0" applyNumberFormat="1" applyFont="1" applyFill="1" applyBorder="1" applyAlignment="1" applyProtection="1">
      <alignment horizontal="center" vertical="center"/>
    </xf>
    <xf numFmtId="0" fontId="30" fillId="0" borderId="36" xfId="0" applyNumberFormat="1" applyFont="1" applyFill="1" applyBorder="1" applyAlignment="1" applyProtection="1">
      <alignment horizontal="center" vertical="center"/>
    </xf>
    <xf numFmtId="49" fontId="21" fillId="0" borderId="24" xfId="0" applyNumberFormat="1" applyFont="1" applyFill="1" applyBorder="1" applyAlignment="1" applyProtection="1">
      <alignment horizontal="center" vertical="center" wrapText="1"/>
    </xf>
    <xf numFmtId="0" fontId="32" fillId="0" borderId="29" xfId="0" applyNumberFormat="1" applyFont="1" applyFill="1" applyBorder="1" applyAlignment="1" applyProtection="1">
      <alignment horizontal="center" vertical="center"/>
    </xf>
    <xf numFmtId="0" fontId="71" fillId="0" borderId="23" xfId="0" applyNumberFormat="1" applyFont="1" applyFill="1" applyBorder="1" applyAlignment="1" applyProtection="1">
      <alignment vertical="center" wrapText="1"/>
    </xf>
    <xf numFmtId="0" fontId="78" fillId="0" borderId="21" xfId="41" applyNumberFormat="1" applyFont="1" applyFill="1" applyBorder="1" applyAlignment="1" applyProtection="1">
      <alignment vertical="center" wrapText="1"/>
    </xf>
    <xf numFmtId="0" fontId="49" fillId="0" borderId="34" xfId="0" applyNumberFormat="1" applyFont="1" applyFill="1" applyBorder="1" applyAlignment="1" applyProtection="1">
      <alignment horizontal="center" vertical="center"/>
    </xf>
    <xf numFmtId="49" fontId="80" fillId="0" borderId="34" xfId="0" applyNumberFormat="1" applyFont="1" applyFill="1" applyBorder="1" applyAlignment="1" applyProtection="1">
      <alignment horizontal="center" vertical="center" wrapText="1"/>
    </xf>
    <xf numFmtId="0" fontId="21" fillId="0" borderId="34" xfId="0" applyNumberFormat="1" applyFont="1" applyFill="1" applyBorder="1" applyAlignment="1" applyProtection="1"/>
    <xf numFmtId="0" fontId="30" fillId="0" borderId="34" xfId="0" applyNumberFormat="1" applyFont="1" applyFill="1" applyBorder="1" applyAlignment="1" applyProtection="1">
      <alignment vertical="center"/>
    </xf>
    <xf numFmtId="0" fontId="77" fillId="0" borderId="41" xfId="0" applyNumberFormat="1" applyFont="1" applyFill="1" applyBorder="1" applyAlignment="1" applyProtection="1">
      <alignment vertical="center" wrapText="1"/>
    </xf>
    <xf numFmtId="49" fontId="80" fillId="0" borderId="41" xfId="0" applyNumberFormat="1" applyFont="1" applyFill="1" applyBorder="1" applyAlignment="1" applyProtection="1">
      <alignment horizontal="center" vertical="center" wrapText="1"/>
    </xf>
    <xf numFmtId="0" fontId="84" fillId="0" borderId="41" xfId="41" applyNumberFormat="1" applyFont="1" applyFill="1" applyBorder="1" applyAlignment="1" applyProtection="1">
      <alignment vertical="center" wrapText="1"/>
    </xf>
    <xf numFmtId="0" fontId="33" fillId="0" borderId="41" xfId="0" applyNumberFormat="1" applyFont="1" applyFill="1" applyBorder="1" applyAlignment="1" applyProtection="1">
      <alignment vertical="center"/>
    </xf>
    <xf numFmtId="0" fontId="21" fillId="0" borderId="41" xfId="0" applyNumberFormat="1" applyFont="1" applyFill="1" applyBorder="1" applyAlignment="1" applyProtection="1">
      <alignment horizontal="center" vertical="center" wrapText="1"/>
    </xf>
    <xf numFmtId="0" fontId="23" fillId="0" borderId="35" xfId="0" applyNumberFormat="1" applyFont="1" applyFill="1" applyBorder="1" applyAlignment="1" applyProtection="1">
      <alignment horizontal="center" vertical="center" wrapText="1"/>
    </xf>
    <xf numFmtId="0" fontId="21" fillId="0" borderId="40" xfId="0" applyNumberFormat="1" applyFont="1" applyFill="1" applyBorder="1" applyAlignment="1" applyProtection="1"/>
    <xf numFmtId="0" fontId="81" fillId="0" borderId="34" xfId="0" applyNumberFormat="1" applyFont="1" applyFill="1" applyBorder="1" applyAlignment="1" applyProtection="1">
      <alignment vertical="center" wrapText="1"/>
    </xf>
    <xf numFmtId="49" fontId="21" fillId="0" borderId="38" xfId="0" applyNumberFormat="1" applyFont="1" applyFill="1" applyBorder="1" applyAlignment="1" applyProtection="1">
      <alignment horizontal="center" vertical="center" wrapText="1"/>
    </xf>
    <xf numFmtId="0" fontId="33" fillId="0" borderId="38" xfId="0" applyNumberFormat="1" applyFont="1" applyFill="1" applyBorder="1" applyAlignment="1" applyProtection="1">
      <alignment vertical="center"/>
    </xf>
    <xf numFmtId="0" fontId="50" fillId="0" borderId="40" xfId="0" applyNumberFormat="1" applyFont="1" applyFill="1" applyBorder="1" applyAlignment="1" applyProtection="1">
      <alignment horizontal="center" vertical="center" wrapText="1"/>
    </xf>
    <xf numFmtId="0" fontId="21" fillId="0" borderId="41" xfId="0" applyNumberFormat="1" applyFont="1" applyFill="1" applyBorder="1" applyAlignment="1" applyProtection="1"/>
    <xf numFmtId="0" fontId="32" fillId="0" borderId="40" xfId="0" applyNumberFormat="1" applyFont="1" applyFill="1" applyBorder="1" applyAlignment="1" applyProtection="1">
      <alignment vertical="center" wrapText="1"/>
    </xf>
    <xf numFmtId="0" fontId="78" fillId="0" borderId="50" xfId="41" applyNumberFormat="1" applyFont="1" applyFill="1" applyBorder="1" applyAlignment="1" applyProtection="1">
      <alignment vertical="center" wrapText="1"/>
    </xf>
    <xf numFmtId="0" fontId="30" fillId="0" borderId="50" xfId="0" applyNumberFormat="1" applyFont="1" applyFill="1" applyBorder="1" applyAlignment="1" applyProtection="1">
      <alignment vertical="center"/>
    </xf>
    <xf numFmtId="0" fontId="50" fillId="0" borderId="44" xfId="0" applyNumberFormat="1" applyFont="1" applyFill="1" applyBorder="1" applyAlignment="1" applyProtection="1">
      <alignment horizontal="center" vertical="center" wrapText="1"/>
    </xf>
    <xf numFmtId="0" fontId="23" fillId="0" borderId="38" xfId="0" applyNumberFormat="1" applyFont="1" applyFill="1" applyBorder="1" applyAlignment="1" applyProtection="1">
      <alignment horizontal="center" vertical="center" wrapText="1"/>
    </xf>
    <xf numFmtId="0" fontId="23" fillId="0" borderId="36" xfId="0" applyNumberFormat="1" applyFont="1" applyBorder="1" applyAlignment="1" applyProtection="1">
      <alignment horizontal="left" vertical="top"/>
    </xf>
    <xf numFmtId="0" fontId="76" fillId="0" borderId="34" xfId="0" applyNumberFormat="1" applyFont="1" applyFill="1" applyBorder="1" applyAlignment="1" applyProtection="1">
      <alignment horizontal="center" vertical="center" wrapText="1"/>
    </xf>
    <xf numFmtId="0" fontId="77" fillId="0" borderId="34" xfId="0" applyNumberFormat="1" applyFont="1" applyFill="1" applyBorder="1" applyAlignment="1" applyProtection="1">
      <alignment vertical="center" wrapText="1"/>
    </xf>
    <xf numFmtId="0" fontId="84" fillId="0" borderId="34" xfId="41" applyNumberFormat="1" applyFont="1" applyFill="1" applyBorder="1" applyAlignment="1" applyProtection="1">
      <alignment vertical="center" wrapText="1"/>
    </xf>
    <xf numFmtId="0" fontId="33" fillId="0" borderId="49" xfId="0" applyNumberFormat="1" applyFont="1" applyFill="1" applyBorder="1" applyAlignment="1" applyProtection="1">
      <alignment vertical="center"/>
    </xf>
    <xf numFmtId="0" fontId="32" fillId="50" borderId="34" xfId="0" applyNumberFormat="1" applyFont="1" applyFill="1" applyBorder="1" applyAlignment="1" applyProtection="1">
      <alignment horizontal="center" vertical="center"/>
    </xf>
    <xf numFmtId="0" fontId="23" fillId="0" borderId="50" xfId="0" applyNumberFormat="1" applyFont="1" applyFill="1" applyBorder="1" applyAlignment="1" applyProtection="1">
      <alignment horizontal="center" vertical="center" wrapText="1"/>
    </xf>
    <xf numFmtId="49" fontId="21" fillId="0" borderId="41" xfId="0" applyNumberFormat="1" applyFont="1" applyFill="1" applyBorder="1" applyAlignment="1" applyProtection="1">
      <alignment horizontal="center" vertical="center" wrapText="1"/>
    </xf>
    <xf numFmtId="49" fontId="50" fillId="0" borderId="0" xfId="0" applyNumberFormat="1" applyFont="1" applyFill="1" applyBorder="1" applyAlignment="1" applyProtection="1">
      <alignment horizontal="center" vertical="center" wrapText="1"/>
    </xf>
    <xf numFmtId="0" fontId="87" fillId="0" borderId="44" xfId="0" applyNumberFormat="1" applyFont="1" applyFill="1" applyBorder="1" applyAlignment="1" applyProtection="1">
      <alignment vertical="center" wrapText="1"/>
    </xf>
    <xf numFmtId="0" fontId="86" fillId="0" borderId="30" xfId="0" applyNumberFormat="1" applyFont="1" applyFill="1" applyBorder="1" applyAlignment="1" applyProtection="1">
      <alignment vertical="center" wrapText="1"/>
    </xf>
    <xf numFmtId="0" fontId="50" fillId="0" borderId="30" xfId="0" applyNumberFormat="1" applyFont="1" applyFill="1" applyBorder="1" applyAlignment="1" applyProtection="1">
      <alignment horizontal="center" vertical="center" wrapText="1"/>
    </xf>
    <xf numFmtId="0" fontId="50" fillId="0" borderId="31" xfId="0" applyNumberFormat="1" applyFont="1" applyFill="1" applyBorder="1" applyAlignment="1" applyProtection="1">
      <alignment horizontal="center" vertical="center" wrapText="1"/>
    </xf>
    <xf numFmtId="0" fontId="50" fillId="0" borderId="38" xfId="0" applyNumberFormat="1" applyFont="1" applyFill="1" applyBorder="1" applyAlignment="1" applyProtection="1">
      <alignment horizontal="center" vertical="center" wrapText="1"/>
    </xf>
    <xf numFmtId="0" fontId="87" fillId="0" borderId="34" xfId="0" applyNumberFormat="1" applyFont="1" applyFill="1" applyBorder="1" applyAlignment="1" applyProtection="1">
      <alignment vertical="center" wrapText="1"/>
    </xf>
    <xf numFmtId="49" fontId="50" fillId="0" borderId="34" xfId="0" applyNumberFormat="1" applyFont="1" applyFill="1" applyBorder="1" applyAlignment="1" applyProtection="1">
      <alignment horizontal="center" vertical="center" wrapText="1"/>
    </xf>
    <xf numFmtId="0" fontId="86" fillId="0" borderId="34" xfId="0" applyNumberFormat="1" applyFont="1" applyFill="1" applyBorder="1" applyAlignment="1" applyProtection="1">
      <alignment vertical="center" wrapText="1"/>
    </xf>
    <xf numFmtId="0" fontId="69" fillId="0" borderId="34" xfId="0" applyNumberFormat="1" applyFont="1" applyFill="1" applyBorder="1" applyAlignment="1" applyProtection="1">
      <alignment horizontal="center" vertical="center"/>
    </xf>
    <xf numFmtId="0" fontId="78" fillId="0" borderId="38" xfId="41" applyNumberFormat="1" applyFont="1" applyFill="1" applyBorder="1" applyAlignment="1" applyProtection="1">
      <alignment vertical="center" wrapText="1"/>
    </xf>
    <xf numFmtId="0" fontId="69" fillId="0" borderId="41" xfId="0" applyNumberFormat="1" applyFont="1" applyFill="1" applyBorder="1" applyAlignment="1" applyProtection="1">
      <alignment vertical="center" wrapText="1"/>
    </xf>
    <xf numFmtId="0" fontId="84" fillId="0" borderId="36" xfId="41" applyNumberFormat="1" applyFont="1" applyFill="1" applyBorder="1" applyAlignment="1" applyProtection="1">
      <alignment vertical="center" wrapText="1"/>
    </xf>
    <xf numFmtId="0" fontId="78" fillId="0" borderId="43" xfId="41" applyNumberFormat="1" applyFont="1" applyFill="1" applyBorder="1" applyAlignment="1" applyProtection="1">
      <alignment vertical="center" wrapText="1"/>
    </xf>
    <xf numFmtId="0" fontId="36" fillId="0" borderId="43" xfId="0" applyNumberFormat="1" applyFont="1" applyFill="1" applyBorder="1" applyAlignment="1" applyProtection="1">
      <alignment vertical="center"/>
    </xf>
    <xf numFmtId="0" fontId="30" fillId="0" borderId="40" xfId="0" applyNumberFormat="1" applyFont="1" applyBorder="1" applyAlignment="1" applyProtection="1">
      <alignment horizontal="center" vertical="center"/>
    </xf>
    <xf numFmtId="49" fontId="80" fillId="0" borderId="24" xfId="0" applyNumberFormat="1" applyFont="1" applyFill="1" applyBorder="1" applyAlignment="1" applyProtection="1">
      <alignment horizontal="center" vertical="center" wrapText="1"/>
    </xf>
    <xf numFmtId="0" fontId="32" fillId="47" borderId="0" xfId="0" applyNumberFormat="1" applyFont="1" applyFill="1" applyBorder="1" applyAlignment="1" applyProtection="1">
      <alignment horizontal="center" vertical="center"/>
    </xf>
    <xf numFmtId="0" fontId="78" fillId="47" borderId="0" xfId="41" applyNumberFormat="1" applyFont="1" applyFill="1" applyBorder="1" applyAlignment="1" applyProtection="1">
      <alignment vertical="center" wrapText="1"/>
    </xf>
    <xf numFmtId="0" fontId="33" fillId="47" borderId="0" xfId="0" applyNumberFormat="1" applyFont="1" applyFill="1" applyBorder="1" applyAlignment="1" applyProtection="1">
      <alignment vertical="center"/>
    </xf>
    <xf numFmtId="0" fontId="23" fillId="47" borderId="0" xfId="0" applyNumberFormat="1" applyFont="1" applyFill="1" applyBorder="1" applyAlignment="1" applyProtection="1">
      <alignment horizontal="center" vertical="center" wrapText="1"/>
    </xf>
    <xf numFmtId="0" fontId="21" fillId="47" borderId="0" xfId="0" applyNumberFormat="1" applyFont="1" applyFill="1" applyBorder="1" applyAlignment="1" applyProtection="1">
      <alignment horizontal="center" vertical="center"/>
    </xf>
    <xf numFmtId="0" fontId="90" fillId="47" borderId="0" xfId="0" applyNumberFormat="1" applyFont="1" applyFill="1" applyBorder="1" applyAlignment="1" applyProtection="1">
      <alignment horizontal="left" vertical="top"/>
    </xf>
    <xf numFmtId="0" fontId="21" fillId="0" borderId="42" xfId="0" applyNumberFormat="1" applyFont="1" applyFill="1" applyBorder="1" applyAlignment="1" applyProtection="1"/>
    <xf numFmtId="0" fontId="33" fillId="0" borderId="0" xfId="0" applyNumberFormat="1" applyFont="1" applyFill="1" applyBorder="1" applyAlignment="1" applyProtection="1">
      <alignment vertical="center"/>
    </xf>
    <xf numFmtId="0" fontId="21" fillId="0" borderId="43" xfId="0" applyNumberFormat="1" applyFont="1" applyFill="1" applyBorder="1" applyAlignment="1" applyProtection="1">
      <alignment horizontal="center" vertical="center" wrapText="1"/>
    </xf>
    <xf numFmtId="0" fontId="71" fillId="0" borderId="41" xfId="41" applyNumberFormat="1" applyFont="1" applyBorder="1" applyAlignment="1" applyProtection="1">
      <alignment vertical="center" wrapText="1"/>
    </xf>
    <xf numFmtId="0" fontId="92" fillId="0" borderId="0" xfId="0" applyNumberFormat="1" applyFont="1" applyAlignment="1" applyProtection="1"/>
    <xf numFmtId="0" fontId="23" fillId="0" borderId="45" xfId="0" applyNumberFormat="1" applyFont="1" applyFill="1" applyBorder="1" applyAlignment="1" applyProtection="1">
      <alignment horizontal="center" vertical="center" wrapText="1"/>
    </xf>
    <xf numFmtId="0" fontId="23" fillId="0" borderId="47" xfId="0" applyNumberFormat="1" applyFont="1" applyFill="1" applyBorder="1" applyAlignment="1" applyProtection="1">
      <alignment horizontal="center" vertical="center" wrapText="1"/>
    </xf>
    <xf numFmtId="167" fontId="69" fillId="0" borderId="34" xfId="0" applyNumberFormat="1" applyFont="1" applyFill="1" applyBorder="1" applyAlignment="1" applyProtection="1">
      <alignment horizontal="center" vertical="center" wrapText="1"/>
    </xf>
    <xf numFmtId="0" fontId="78" fillId="0" borderId="41" xfId="41" applyNumberFormat="1" applyFont="1" applyFill="1" applyBorder="1" applyAlignment="1" applyProtection="1">
      <alignment vertical="center" wrapText="1"/>
    </xf>
    <xf numFmtId="0" fontId="23" fillId="0" borderId="22" xfId="0" applyNumberFormat="1" applyFont="1" applyFill="1" applyBorder="1" applyAlignment="1" applyProtection="1">
      <alignment horizontal="left" vertical="top"/>
    </xf>
    <xf numFmtId="49" fontId="21" fillId="0" borderId="0" xfId="0" applyNumberFormat="1" applyFont="1" applyFill="1" applyBorder="1" applyAlignment="1" applyProtection="1">
      <alignment horizontal="center" vertical="center" wrapText="1"/>
    </xf>
    <xf numFmtId="0" fontId="33" fillId="0" borderId="30" xfId="0" applyNumberFormat="1" applyFont="1" applyFill="1" applyBorder="1" applyAlignment="1" applyProtection="1">
      <alignment vertical="center"/>
    </xf>
    <xf numFmtId="0" fontId="23" fillId="0" borderId="29" xfId="0" applyNumberFormat="1" applyFont="1" applyFill="1" applyBorder="1" applyAlignment="1" applyProtection="1">
      <alignment horizontal="center" vertical="center" wrapText="1"/>
    </xf>
    <xf numFmtId="0" fontId="71" fillId="0" borderId="41" xfId="41" applyNumberFormat="1" applyFont="1" applyFill="1" applyBorder="1" applyAlignment="1" applyProtection="1">
      <alignment vertical="center" wrapText="1"/>
    </xf>
    <xf numFmtId="0" fontId="91" fillId="0" borderId="34" xfId="0" applyNumberFormat="1" applyFont="1" applyFill="1" applyBorder="1" applyAlignment="1" applyProtection="1">
      <alignment horizontal="center" vertical="center" wrapText="1"/>
    </xf>
    <xf numFmtId="0" fontId="32" fillId="0" borderId="34" xfId="0" applyNumberFormat="1" applyFont="1" applyFill="1" applyBorder="1" applyAlignment="1" applyProtection="1">
      <alignment vertical="center" wrapText="1"/>
    </xf>
    <xf numFmtId="0" fontId="23" fillId="0" borderId="40" xfId="0" applyNumberFormat="1" applyFont="1" applyFill="1" applyBorder="1" applyAlignment="1" applyProtection="1">
      <alignment horizontal="center" vertical="center" wrapText="1"/>
    </xf>
    <xf numFmtId="0" fontId="21" fillId="0" borderId="38" xfId="0" applyNumberFormat="1" applyFont="1" applyFill="1" applyBorder="1" applyAlignment="1" applyProtection="1">
      <alignment horizontal="center" vertical="center"/>
    </xf>
    <xf numFmtId="0" fontId="33" fillId="0" borderId="48" xfId="0" applyNumberFormat="1" applyFont="1" applyFill="1" applyBorder="1" applyAlignment="1" applyProtection="1">
      <alignment vertical="center"/>
    </xf>
    <xf numFmtId="0" fontId="69" fillId="0" borderId="36" xfId="0" applyNumberFormat="1" applyFont="1" applyFill="1" applyBorder="1" applyAlignment="1" applyProtection="1">
      <alignment vertical="center" wrapText="1"/>
    </xf>
    <xf numFmtId="49" fontId="21" fillId="0" borderId="19" xfId="0" applyNumberFormat="1" applyFont="1" applyFill="1" applyBorder="1" applyAlignment="1" applyProtection="1">
      <alignment horizontal="center" vertical="center" wrapText="1"/>
    </xf>
    <xf numFmtId="0" fontId="33" fillId="0" borderId="42" xfId="0" applyNumberFormat="1" applyFont="1" applyFill="1" applyBorder="1" applyAlignment="1" applyProtection="1">
      <alignment vertical="center"/>
    </xf>
    <xf numFmtId="0" fontId="71" fillId="0" borderId="34" xfId="0" applyNumberFormat="1" applyFont="1" applyFill="1" applyBorder="1" applyAlignment="1" applyProtection="1">
      <alignment vertical="center" wrapText="1"/>
    </xf>
    <xf numFmtId="0" fontId="21" fillId="0" borderId="31" xfId="0" applyNumberFormat="1" applyFont="1" applyFill="1" applyBorder="1" applyAlignment="1" applyProtection="1">
      <alignment horizontal="center" vertical="center" wrapText="1"/>
    </xf>
    <xf numFmtId="0" fontId="32" fillId="0" borderId="30" xfId="0" applyNumberFormat="1" applyFont="1" applyFill="1" applyBorder="1" applyAlignment="1" applyProtection="1">
      <alignment horizontal="center" vertical="center"/>
    </xf>
    <xf numFmtId="0" fontId="21" fillId="0" borderId="29" xfId="0" applyNumberFormat="1" applyFont="1" applyFill="1" applyBorder="1" applyAlignment="1" applyProtection="1"/>
    <xf numFmtId="0" fontId="30" fillId="0" borderId="37" xfId="0" applyNumberFormat="1" applyFont="1" applyFill="1" applyBorder="1" applyAlignment="1" applyProtection="1">
      <alignment horizontal="center" vertical="center"/>
    </xf>
    <xf numFmtId="0" fontId="69" fillId="0" borderId="38" xfId="0" applyNumberFormat="1" applyFont="1" applyFill="1" applyBorder="1" applyAlignment="1" applyProtection="1">
      <alignment vertical="center" wrapText="1"/>
    </xf>
    <xf numFmtId="0" fontId="21" fillId="0" borderId="30" xfId="0" applyNumberFormat="1" applyFont="1" applyFill="1" applyBorder="1" applyAlignment="1" applyProtection="1">
      <alignment horizontal="center" vertical="center" wrapText="1"/>
    </xf>
    <xf numFmtId="0" fontId="49" fillId="47" borderId="51" xfId="0" applyNumberFormat="1" applyFont="1" applyFill="1" applyBorder="1" applyAlignment="1" applyProtection="1">
      <alignment horizontal="center" vertical="center"/>
    </xf>
    <xf numFmtId="0" fontId="49" fillId="47" borderId="52" xfId="0" applyNumberFormat="1" applyFont="1" applyFill="1" applyBorder="1" applyAlignment="1" applyProtection="1">
      <alignment horizontal="center" vertical="center"/>
    </xf>
    <xf numFmtId="0" fontId="93" fillId="0" borderId="0" xfId="0" applyNumberFormat="1" applyFont="1" applyAlignment="1" applyProtection="1">
      <alignment horizontal="center" vertical="center"/>
    </xf>
    <xf numFmtId="0" fontId="93" fillId="0" borderId="0" xfId="0" applyNumberFormat="1" applyFont="1" applyBorder="1" applyAlignment="1" applyProtection="1">
      <alignment horizontal="center" vertical="center"/>
    </xf>
    <xf numFmtId="0" fontId="89" fillId="47" borderId="34" xfId="0" applyNumberFormat="1" applyFont="1" applyFill="1" applyBorder="1" applyAlignment="1" applyProtection="1">
      <alignment horizontal="center" vertical="center"/>
    </xf>
    <xf numFmtId="0" fontId="95" fillId="0" borderId="34" xfId="0" applyNumberFormat="1" applyFont="1" applyFill="1" applyBorder="1" applyAlignment="1" applyProtection="1">
      <alignment horizontal="center" vertical="center" wrapText="1"/>
    </xf>
    <xf numFmtId="0" fontId="96" fillId="47" borderId="34" xfId="0" applyNumberFormat="1" applyFont="1" applyFill="1" applyBorder="1" applyAlignment="1" applyProtection="1">
      <alignment horizontal="center" vertical="center"/>
    </xf>
    <xf numFmtId="0" fontId="93" fillId="0" borderId="34" xfId="0" applyNumberFormat="1" applyFont="1" applyBorder="1" applyAlignment="1" applyProtection="1">
      <alignment horizontal="center" vertical="center"/>
    </xf>
    <xf numFmtId="0" fontId="93" fillId="0" borderId="34" xfId="0" applyNumberFormat="1" applyFont="1" applyFill="1" applyBorder="1" applyAlignment="1" applyProtection="1">
      <alignment horizontal="center" vertical="center" wrapText="1"/>
    </xf>
    <xf numFmtId="0" fontId="93" fillId="0" borderId="34" xfId="0" applyNumberFormat="1" applyFont="1" applyFill="1" applyBorder="1" applyAlignment="1" applyProtection="1">
      <alignment horizontal="center" vertical="center"/>
    </xf>
    <xf numFmtId="0" fontId="93" fillId="48" borderId="34" xfId="0" applyNumberFormat="1" applyFont="1" applyFill="1" applyBorder="1" applyAlignment="1" applyProtection="1">
      <alignment horizontal="center" vertical="center" wrapText="1"/>
    </xf>
    <xf numFmtId="0" fontId="97" fillId="0" borderId="34" xfId="0" applyNumberFormat="1" applyFont="1" applyFill="1" applyBorder="1" applyAlignment="1" applyProtection="1">
      <alignment horizontal="center" vertical="center" wrapText="1"/>
    </xf>
    <xf numFmtId="0" fontId="93" fillId="47" borderId="34" xfId="0" applyNumberFormat="1" applyFont="1" applyFill="1" applyBorder="1" applyAlignment="1" applyProtection="1">
      <alignment horizontal="center" vertical="center"/>
    </xf>
    <xf numFmtId="0" fontId="93" fillId="47" borderId="34" xfId="0" applyNumberFormat="1" applyFont="1" applyFill="1" applyBorder="1" applyAlignment="1" applyProtection="1">
      <alignment horizontal="center" vertical="center" wrapText="1"/>
    </xf>
    <xf numFmtId="2" fontId="79" fillId="0" borderId="0" xfId="0" applyNumberFormat="1" applyFont="1" applyAlignment="1" applyProtection="1">
      <alignment horizontal="center" vertical="center"/>
    </xf>
    <xf numFmtId="2" fontId="79" fillId="0" borderId="0" xfId="0" applyNumberFormat="1" applyFont="1" applyBorder="1" applyAlignment="1" applyProtection="1">
      <alignment horizontal="center" vertical="center"/>
    </xf>
    <xf numFmtId="2" fontId="70" fillId="47" borderId="34" xfId="0" applyNumberFormat="1" applyFont="1" applyFill="1" applyBorder="1" applyAlignment="1" applyProtection="1">
      <alignment horizontal="center" vertical="center"/>
    </xf>
    <xf numFmtId="2" fontId="98" fillId="0" borderId="34" xfId="0" applyNumberFormat="1" applyFont="1" applyFill="1" applyBorder="1" applyAlignment="1" applyProtection="1">
      <alignment horizontal="center" vertical="center" wrapText="1"/>
    </xf>
    <xf numFmtId="2" fontId="79" fillId="0" borderId="34" xfId="0" applyNumberFormat="1" applyFont="1" applyBorder="1" applyAlignment="1" applyProtection="1">
      <alignment horizontal="center" vertical="center"/>
    </xf>
    <xf numFmtId="2" fontId="79" fillId="0" borderId="34" xfId="0" applyNumberFormat="1" applyFont="1" applyFill="1" applyBorder="1" applyAlignment="1" applyProtection="1">
      <alignment horizontal="center" vertical="center" wrapText="1"/>
    </xf>
    <xf numFmtId="2" fontId="79" fillId="0" borderId="34" xfId="0" applyNumberFormat="1" applyFont="1" applyFill="1" applyBorder="1" applyAlignment="1" applyProtection="1">
      <alignment horizontal="center" vertical="center"/>
    </xf>
    <xf numFmtId="2" fontId="79" fillId="48" borderId="34" xfId="0" applyNumberFormat="1" applyFont="1" applyFill="1" applyBorder="1" applyAlignment="1" applyProtection="1">
      <alignment horizontal="center" vertical="center" wrapText="1"/>
    </xf>
    <xf numFmtId="2" fontId="99" fillId="0" borderId="34" xfId="0" applyNumberFormat="1" applyFont="1" applyFill="1" applyBorder="1" applyAlignment="1" applyProtection="1">
      <alignment horizontal="center" vertical="center" wrapText="1"/>
    </xf>
    <xf numFmtId="2" fontId="79" fillId="47" borderId="34" xfId="0" applyNumberFormat="1" applyFont="1" applyFill="1" applyBorder="1" applyAlignment="1" applyProtection="1">
      <alignment horizontal="center" vertical="center"/>
    </xf>
    <xf numFmtId="2" fontId="79" fillId="47" borderId="34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Border="1" applyAlignment="1" applyProtection="1">
      <alignment horizontal="left"/>
    </xf>
    <xf numFmtId="0" fontId="30" fillId="0" borderId="34" xfId="0" applyNumberFormat="1" applyFont="1" applyBorder="1" applyAlignment="1" applyProtection="1">
      <alignment horizontal="center" vertical="center"/>
    </xf>
    <xf numFmtId="49" fontId="21" fillId="0" borderId="0" xfId="0" applyNumberFormat="1" applyFont="1" applyAlignment="1" applyProtection="1">
      <alignment horizontal="center"/>
    </xf>
    <xf numFmtId="0" fontId="101" fillId="0" borderId="0" xfId="0" applyFont="1" applyAlignment="1">
      <alignment horizontal="left"/>
    </xf>
    <xf numFmtId="0" fontId="101" fillId="0" borderId="0" xfId="0" applyFont="1" applyBorder="1" applyAlignment="1">
      <alignment horizontal="left"/>
    </xf>
    <xf numFmtId="0" fontId="100" fillId="0" borderId="0" xfId="0" applyFont="1" applyBorder="1" applyAlignment="1">
      <alignment horizontal="left"/>
    </xf>
    <xf numFmtId="0" fontId="102" fillId="0" borderId="0" xfId="0" applyFont="1" applyBorder="1" applyAlignment="1">
      <alignment horizontal="right"/>
    </xf>
    <xf numFmtId="4" fontId="30" fillId="0" borderId="40" xfId="65" applyNumberFormat="1" applyFont="1" applyBorder="1" applyAlignment="1" applyProtection="1">
      <alignment horizontal="center" vertical="center" wrapText="1"/>
    </xf>
    <xf numFmtId="4" fontId="69" fillId="0" borderId="38" xfId="65" applyNumberFormat="1" applyFont="1" applyBorder="1" applyAlignment="1" applyProtection="1">
      <alignment horizontal="center" vertical="center" wrapText="1"/>
    </xf>
    <xf numFmtId="49" fontId="32" fillId="0" borderId="39" xfId="65" applyNumberFormat="1" applyFont="1" applyBorder="1" applyAlignment="1" applyProtection="1">
      <alignment horizontal="center" vertical="center" wrapText="1"/>
    </xf>
    <xf numFmtId="4" fontId="32" fillId="0" borderId="38" xfId="65" applyNumberFormat="1" applyFont="1" applyBorder="1" applyAlignment="1" applyProtection="1">
      <alignment horizontal="center" vertical="center" wrapText="1"/>
    </xf>
    <xf numFmtId="4" fontId="30" fillId="0" borderId="44" xfId="65" applyNumberFormat="1" applyFont="1" applyBorder="1" applyAlignment="1" applyProtection="1">
      <alignment horizontal="center" vertical="center" wrapText="1"/>
    </xf>
    <xf numFmtId="4" fontId="24" fillId="0" borderId="40" xfId="65" applyNumberFormat="1" applyFont="1" applyBorder="1" applyAlignment="1" applyProtection="1">
      <alignment horizontal="center" vertical="center" wrapText="1"/>
    </xf>
    <xf numFmtId="2" fontId="79" fillId="0" borderId="41" xfId="65" applyNumberFormat="1" applyFont="1" applyBorder="1" applyAlignment="1" applyProtection="1">
      <alignment horizontal="center" vertical="center" wrapText="1"/>
    </xf>
    <xf numFmtId="0" fontId="32" fillId="50" borderId="43" xfId="0" applyNumberFormat="1" applyFont="1" applyFill="1" applyBorder="1" applyAlignment="1" applyProtection="1">
      <alignment horizontal="center" vertical="center"/>
    </xf>
    <xf numFmtId="0" fontId="23" fillId="46" borderId="43" xfId="0" applyNumberFormat="1" applyFont="1" applyFill="1" applyBorder="1" applyAlignment="1" applyProtection="1">
      <alignment horizontal="left" vertical="top"/>
    </xf>
    <xf numFmtId="0" fontId="87" fillId="0" borderId="25" xfId="0" applyNumberFormat="1" applyFont="1" applyFill="1" applyBorder="1" applyAlignment="1" applyProtection="1">
      <alignment vertical="center" wrapText="1"/>
    </xf>
    <xf numFmtId="0" fontId="69" fillId="0" borderId="23" xfId="0" applyNumberFormat="1" applyFont="1" applyFill="1" applyBorder="1" applyAlignment="1" applyProtection="1">
      <alignment horizontal="center" vertical="center"/>
    </xf>
    <xf numFmtId="0" fontId="69" fillId="0" borderId="29" xfId="0" applyNumberFormat="1" applyFont="1" applyFill="1" applyBorder="1" applyAlignment="1" applyProtection="1">
      <alignment horizontal="center" vertical="center"/>
    </xf>
    <xf numFmtId="0" fontId="95" fillId="0" borderId="43" xfId="0" applyNumberFormat="1" applyFont="1" applyFill="1" applyBorder="1" applyAlignment="1" applyProtection="1">
      <alignment horizontal="center" vertical="center" wrapText="1"/>
    </xf>
    <xf numFmtId="2" fontId="98" fillId="0" borderId="43" xfId="0" applyNumberFormat="1" applyFont="1" applyFill="1" applyBorder="1" applyAlignment="1" applyProtection="1">
      <alignment horizontal="center" vertical="center" wrapText="1"/>
    </xf>
    <xf numFmtId="0" fontId="89" fillId="47" borderId="52" xfId="0" applyNumberFormat="1" applyFont="1" applyFill="1" applyBorder="1" applyAlignment="1" applyProtection="1">
      <alignment horizontal="center" vertical="center"/>
    </xf>
    <xf numFmtId="2" fontId="70" fillId="47" borderId="53" xfId="0" applyNumberFormat="1" applyFont="1" applyFill="1" applyBorder="1" applyAlignment="1" applyProtection="1">
      <alignment horizontal="center" vertical="center"/>
    </xf>
    <xf numFmtId="0" fontId="93" fillId="0" borderId="41" xfId="0" applyNumberFormat="1" applyFont="1" applyFill="1" applyBorder="1" applyAlignment="1" applyProtection="1">
      <alignment horizontal="center" vertical="center" wrapText="1"/>
    </xf>
    <xf numFmtId="2" fontId="79" fillId="0" borderId="41" xfId="0" applyNumberFormat="1" applyFont="1" applyFill="1" applyBorder="1" applyAlignment="1" applyProtection="1">
      <alignment horizontal="center" vertical="center" wrapText="1"/>
    </xf>
    <xf numFmtId="0" fontId="23" fillId="0" borderId="30" xfId="0" applyNumberFormat="1" applyFont="1" applyFill="1" applyBorder="1" applyAlignment="1" applyProtection="1">
      <alignment horizontal="left" vertical="top"/>
    </xf>
    <xf numFmtId="0" fontId="30" fillId="0" borderId="43" xfId="0" applyNumberFormat="1" applyFont="1" applyBorder="1" applyAlignment="1" applyProtection="1">
      <alignment horizontal="center" vertical="center"/>
    </xf>
    <xf numFmtId="0" fontId="93" fillId="0" borderId="43" xfId="0" applyNumberFormat="1" applyFont="1" applyFill="1" applyBorder="1" applyAlignment="1" applyProtection="1">
      <alignment horizontal="center" vertical="center" wrapText="1"/>
    </xf>
    <xf numFmtId="2" fontId="79" fillId="0" borderId="43" xfId="0" applyNumberFormat="1" applyFont="1" applyFill="1" applyBorder="1" applyAlignment="1" applyProtection="1">
      <alignment horizontal="center" vertical="center" wrapText="1"/>
    </xf>
    <xf numFmtId="0" fontId="72" fillId="47" borderId="52" xfId="0" applyNumberFormat="1" applyFont="1" applyFill="1" applyBorder="1" applyAlignment="1" applyProtection="1">
      <alignment horizontal="left" vertical="top"/>
    </xf>
    <xf numFmtId="0" fontId="69" fillId="47" borderId="52" xfId="0" applyNumberFormat="1" applyFont="1" applyFill="1" applyBorder="1" applyAlignment="1" applyProtection="1">
      <alignment vertical="center" wrapText="1"/>
    </xf>
    <xf numFmtId="49" fontId="21" fillId="47" borderId="52" xfId="0" applyNumberFormat="1" applyFont="1" applyFill="1" applyBorder="1" applyAlignment="1" applyProtection="1">
      <alignment horizontal="center" vertical="center" wrapText="1"/>
    </xf>
    <xf numFmtId="0" fontId="72" fillId="47" borderId="52" xfId="0" applyNumberFormat="1" applyFont="1" applyFill="1" applyBorder="1" applyAlignment="1" applyProtection="1">
      <alignment horizontal="center" vertical="center" wrapText="1"/>
    </xf>
    <xf numFmtId="0" fontId="73" fillId="47" borderId="52" xfId="0" applyNumberFormat="1" applyFont="1" applyFill="1" applyBorder="1" applyAlignment="1" applyProtection="1">
      <alignment horizontal="center" vertical="center" wrapText="1"/>
    </xf>
    <xf numFmtId="0" fontId="72" fillId="47" borderId="52" xfId="0" applyNumberFormat="1" applyFont="1" applyFill="1" applyBorder="1" applyAlignment="1" applyProtection="1">
      <alignment horizontal="center" vertical="center"/>
    </xf>
    <xf numFmtId="0" fontId="79" fillId="47" borderId="52" xfId="0" applyNumberFormat="1" applyFont="1" applyFill="1" applyBorder="1" applyAlignment="1" applyProtection="1"/>
    <xf numFmtId="0" fontId="94" fillId="47" borderId="52" xfId="0" applyNumberFormat="1" applyFont="1" applyFill="1" applyBorder="1" applyAlignment="1" applyProtection="1">
      <alignment vertical="center"/>
    </xf>
    <xf numFmtId="2" fontId="79" fillId="47" borderId="53" xfId="0" applyNumberFormat="1" applyFont="1" applyFill="1" applyBorder="1" applyAlignment="1" applyProtection="1">
      <alignment vertical="center"/>
    </xf>
    <xf numFmtId="2" fontId="103" fillId="0" borderId="41" xfId="65" applyNumberFormat="1" applyFont="1" applyBorder="1" applyAlignment="1" applyProtection="1">
      <alignment horizontal="center" vertical="center" wrapText="1"/>
    </xf>
    <xf numFmtId="0" fontId="49" fillId="47" borderId="54" xfId="0" applyNumberFormat="1" applyFont="1" applyFill="1" applyBorder="1" applyAlignment="1" applyProtection="1">
      <alignment horizontal="center" vertical="center"/>
    </xf>
    <xf numFmtId="0" fontId="49" fillId="47" borderId="49" xfId="0" applyNumberFormat="1" applyFont="1" applyFill="1" applyBorder="1" applyAlignment="1" applyProtection="1">
      <alignment horizontal="center" vertical="center"/>
    </xf>
    <xf numFmtId="0" fontId="49" fillId="47" borderId="55" xfId="0" applyNumberFormat="1" applyFont="1" applyFill="1" applyBorder="1" applyAlignment="1" applyProtection="1">
      <alignment horizontal="center" vertical="center"/>
    </xf>
    <xf numFmtId="0" fontId="49" fillId="47" borderId="29" xfId="0" applyNumberFormat="1" applyFont="1" applyFill="1" applyBorder="1" applyAlignment="1" applyProtection="1">
      <alignment horizontal="center" vertical="center"/>
    </xf>
    <xf numFmtId="0" fontId="49" fillId="47" borderId="0" xfId="0" applyNumberFormat="1" applyFont="1" applyFill="1" applyBorder="1" applyAlignment="1" applyProtection="1">
      <alignment horizontal="center" vertical="center"/>
    </xf>
    <xf numFmtId="0" fontId="49" fillId="47" borderId="31" xfId="0" applyNumberFormat="1" applyFont="1" applyFill="1" applyBorder="1" applyAlignment="1" applyProtection="1">
      <alignment horizontal="center" vertical="center"/>
    </xf>
    <xf numFmtId="0" fontId="49" fillId="47" borderId="56" xfId="0" applyNumberFormat="1" applyFont="1" applyFill="1" applyBorder="1" applyAlignment="1" applyProtection="1">
      <alignment horizontal="center" vertical="center"/>
    </xf>
    <xf numFmtId="0" fontId="49" fillId="47" borderId="57" xfId="0" applyNumberFormat="1" applyFont="1" applyFill="1" applyBorder="1" applyAlignment="1" applyProtection="1">
      <alignment horizontal="center" vertical="center"/>
    </xf>
    <xf numFmtId="0" fontId="49" fillId="47" borderId="58" xfId="0" applyNumberFormat="1" applyFont="1" applyFill="1" applyBorder="1" applyAlignment="1" applyProtection="1">
      <alignment horizontal="center" vertical="center"/>
    </xf>
    <xf numFmtId="0" fontId="100" fillId="0" borderId="0" xfId="0" applyFont="1" applyAlignment="1">
      <alignment horizontal="left"/>
    </xf>
    <xf numFmtId="0" fontId="49" fillId="47" borderId="51" xfId="0" applyNumberFormat="1" applyFont="1" applyFill="1" applyBorder="1" applyAlignment="1" applyProtection="1">
      <alignment horizontal="center" vertical="center"/>
    </xf>
    <xf numFmtId="0" fontId="49" fillId="47" borderId="52" xfId="0" applyNumberFormat="1" applyFont="1" applyFill="1" applyBorder="1" applyAlignment="1" applyProtection="1">
      <alignment horizontal="center" vertical="center"/>
    </xf>
    <xf numFmtId="0" fontId="49" fillId="47" borderId="61" xfId="0" applyNumberFormat="1" applyFont="1" applyFill="1" applyBorder="1" applyAlignment="1" applyProtection="1">
      <alignment horizontal="center" vertical="center"/>
    </xf>
    <xf numFmtId="0" fontId="49" fillId="47" borderId="62" xfId="0" applyNumberFormat="1" applyFont="1" applyFill="1" applyBorder="1" applyAlignment="1" applyProtection="1">
      <alignment horizontal="center" vertical="center"/>
    </xf>
    <xf numFmtId="0" fontId="70" fillId="47" borderId="59" xfId="0" applyNumberFormat="1" applyFont="1" applyFill="1" applyBorder="1" applyAlignment="1" applyProtection="1">
      <alignment horizontal="center" vertical="center"/>
    </xf>
    <xf numFmtId="0" fontId="70" fillId="47" borderId="46" xfId="0" applyNumberFormat="1" applyFont="1" applyFill="1" applyBorder="1" applyAlignment="1" applyProtection="1">
      <alignment horizontal="center" vertical="center"/>
    </xf>
    <xf numFmtId="0" fontId="70" fillId="47" borderId="60" xfId="0" applyNumberFormat="1" applyFont="1" applyFill="1" applyBorder="1" applyAlignment="1" applyProtection="1">
      <alignment horizontal="center" vertical="center"/>
    </xf>
    <xf numFmtId="0" fontId="49" fillId="47" borderId="59" xfId="0" applyNumberFormat="1" applyFont="1" applyFill="1" applyBorder="1" applyAlignment="1" applyProtection="1">
      <alignment horizontal="center" vertical="center"/>
    </xf>
    <xf numFmtId="0" fontId="49" fillId="47" borderId="46" xfId="0" applyNumberFormat="1" applyFont="1" applyFill="1" applyBorder="1" applyAlignment="1" applyProtection="1">
      <alignment horizontal="center" vertical="center"/>
    </xf>
    <xf numFmtId="0" fontId="49" fillId="47" borderId="60" xfId="0" applyNumberFormat="1" applyFont="1" applyFill="1" applyBorder="1" applyAlignment="1" applyProtection="1">
      <alignment horizontal="center" vertical="center"/>
    </xf>
  </cellXfs>
  <cellStyles count="7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 2 2" xfId="19"/>
    <cellStyle name="Normal 7" xfId="20"/>
    <cellStyle name="S11" xfId="21"/>
    <cellStyle name="TableStyleLight1" xfId="22"/>
    <cellStyle name="Акцент1" xfId="23"/>
    <cellStyle name="Акцент1 2" xfId="24"/>
    <cellStyle name="Акцент2" xfId="25"/>
    <cellStyle name="Акцент2 2" xfId="26"/>
    <cellStyle name="Акцент3" xfId="27"/>
    <cellStyle name="Акцент3 2" xfId="28"/>
    <cellStyle name="Акцент4" xfId="29"/>
    <cellStyle name="Акцент4 2" xfId="30"/>
    <cellStyle name="Акцент5" xfId="31"/>
    <cellStyle name="Акцент5 2" xfId="32"/>
    <cellStyle name="Акцент6" xfId="33"/>
    <cellStyle name="Акцент6 2" xfId="34"/>
    <cellStyle name="Ввод " xfId="35"/>
    <cellStyle name="Ввод  2" xfId="36"/>
    <cellStyle name="Вывод" xfId="37"/>
    <cellStyle name="Вывод 2" xfId="38"/>
    <cellStyle name="Вычисление" xfId="39"/>
    <cellStyle name="Вычисление 2" xfId="40"/>
    <cellStyle name="Гиперссылка" xfId="41" builtinId="8"/>
    <cellStyle name="Денежный 2" xfId="42"/>
    <cellStyle name="Заголовок 1" xfId="43"/>
    <cellStyle name="Заголовок 1 2" xfId="44"/>
    <cellStyle name="Заголовок 2" xfId="45"/>
    <cellStyle name="Заголовок 2 2" xfId="46"/>
    <cellStyle name="Заголовок 3" xfId="47"/>
    <cellStyle name="Заголовок 3 2" xfId="48"/>
    <cellStyle name="Заголовок 4" xfId="49"/>
    <cellStyle name="Заголовок 4 2" xfId="50"/>
    <cellStyle name="Итог" xfId="51"/>
    <cellStyle name="Итог 2" xfId="52"/>
    <cellStyle name="Контрольная ячейка" xfId="53"/>
    <cellStyle name="Контрольная ячейка 2" xfId="54"/>
    <cellStyle name="Название" xfId="55"/>
    <cellStyle name="Название 2" xfId="56"/>
    <cellStyle name="Нейтральный" xfId="57"/>
    <cellStyle name="Нейтральный 2" xfId="58"/>
    <cellStyle name="Обычный" xfId="0" builtinId="0"/>
    <cellStyle name="Обычный 2" xfId="59"/>
    <cellStyle name="Обычный 2 2" xfId="60"/>
    <cellStyle name="Обычный 2_Лист1" xfId="61"/>
    <cellStyle name="Обычный 3" xfId="62"/>
    <cellStyle name="Обычный 4" xfId="63"/>
    <cellStyle name="Обычный 5" xfId="64"/>
    <cellStyle name="Обычный_Лист2" xfId="65"/>
    <cellStyle name="Обычный_Лист2_1" xfId="66"/>
    <cellStyle name="Плохой" xfId="67"/>
    <cellStyle name="Плохой 2" xfId="68"/>
    <cellStyle name="Пояснение" xfId="69"/>
    <cellStyle name="Пояснение 2" xfId="70"/>
    <cellStyle name="Примечание" xfId="71"/>
    <cellStyle name="Примечание 2" xfId="72"/>
    <cellStyle name="Связанная ячейка" xfId="73"/>
    <cellStyle name="Связанная ячейка 2" xfId="74"/>
    <cellStyle name="Текст предупреждения" xfId="75"/>
    <cellStyle name="Текст предупреждения 2" xfId="76"/>
    <cellStyle name="Хороший" xfId="77"/>
    <cellStyle name="Хороший 2" xfId="7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pn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png"/><Relationship Id="rId75" Type="http://schemas.openxmlformats.org/officeDocument/2006/relationships/image" Target="../media/image75.jpeg"/><Relationship Id="rId83" Type="http://schemas.openxmlformats.org/officeDocument/2006/relationships/image" Target="../media/image83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55662</xdr:colOff>
      <xdr:row>112</xdr:row>
      <xdr:rowOff>123974</xdr:rowOff>
    </xdr:from>
    <xdr:to>
      <xdr:col>1</xdr:col>
      <xdr:colOff>628650</xdr:colOff>
      <xdr:row>119</xdr:row>
      <xdr:rowOff>180901</xdr:rowOff>
    </xdr:to>
    <xdr:sp macro="" textlink="" fLocksText="0">
      <xdr:nvSpPr>
        <xdr:cNvPr id="9358" name="Рисунок 10">
          <a:extLst>
            <a:ext uri="{FF2B5EF4-FFF2-40B4-BE49-F238E27FC236}">
              <a16:creationId xmlns:a16="http://schemas.microsoft.com/office/drawing/2014/main" id="{00000000-0008-0000-0000-00008E240000}"/>
            </a:ext>
          </a:extLst>
        </xdr:cNvPr>
        <xdr:cNvSpPr/>
      </xdr:nvSpPr>
      <xdr:spPr>
        <a:xfrm rot="-60000">
          <a:off x="638175" y="390296400"/>
          <a:ext cx="571500" cy="2324100"/>
        </a:xfrm>
        <a:prstGeom prst="rect">
          <a:avLst/>
        </a:prstGeom>
        <a:noFill/>
        <a:ln w="9525">
          <a:noFill/>
        </a:ln>
      </xdr:spPr>
      <xdr:txBody>
        <a:bodyPr vert="horz" lIns="91440" tIns="45720" rIns="91440" bIns="45720" anchor="t" anchorCtr="0"/>
        <a:lstStyle/>
        <a:p>
          <a:endParaRPr/>
        </a:p>
      </xdr:txBody>
    </xdr:sp>
    <xdr:clientData/>
  </xdr:twoCellAnchor>
  <xdr:twoCellAnchor>
    <xdr:from>
      <xdr:col>1</xdr:col>
      <xdr:colOff>19645</xdr:colOff>
      <xdr:row>0</xdr:row>
      <xdr:rowOff>9637</xdr:rowOff>
    </xdr:from>
    <xdr:to>
      <xdr:col>1</xdr:col>
      <xdr:colOff>3198912</xdr:colOff>
      <xdr:row>3</xdr:row>
      <xdr:rowOff>238199</xdr:rowOff>
    </xdr:to>
    <xdr:pic>
      <xdr:nvPicPr>
        <xdr:cNvPr id="9359" name="Рисунок 40">
          <a:extLst>
            <a:ext uri="{FF2B5EF4-FFF2-40B4-BE49-F238E27FC236}">
              <a16:creationId xmlns:a16="http://schemas.microsoft.com/office/drawing/2014/main" id="{00000000-0008-0000-0000-00008F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5" y="9525"/>
          <a:ext cx="3181350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147772</xdr:colOff>
      <xdr:row>38</xdr:row>
      <xdr:rowOff>69273</xdr:rowOff>
    </xdr:from>
    <xdr:to>
      <xdr:col>1</xdr:col>
      <xdr:colOff>3221182</xdr:colOff>
      <xdr:row>38</xdr:row>
      <xdr:rowOff>2302588</xdr:rowOff>
    </xdr:to>
    <xdr:pic>
      <xdr:nvPicPr>
        <xdr:cNvPr id="9368" name="Рисунок 208">
          <a:extLst>
            <a:ext uri="{FF2B5EF4-FFF2-40B4-BE49-F238E27FC236}">
              <a16:creationId xmlns:a16="http://schemas.microsoft.com/office/drawing/2014/main" id="{00000000-0008-0000-0000-000098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36590" y="48923864"/>
          <a:ext cx="3073410" cy="223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69274</xdr:colOff>
      <xdr:row>39</xdr:row>
      <xdr:rowOff>51956</xdr:rowOff>
    </xdr:from>
    <xdr:to>
      <xdr:col>1</xdr:col>
      <xdr:colOff>3273138</xdr:colOff>
      <xdr:row>39</xdr:row>
      <xdr:rowOff>2434680</xdr:rowOff>
    </xdr:to>
    <xdr:pic>
      <xdr:nvPicPr>
        <xdr:cNvPr id="9375" name="Рисунок 175">
          <a:extLst>
            <a:ext uri="{FF2B5EF4-FFF2-40B4-BE49-F238E27FC236}">
              <a16:creationId xmlns:a16="http://schemas.microsoft.com/office/drawing/2014/main" id="{00000000-0008-0000-0000-00009F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3482" t="13986" r="13537" b="15142"/>
        <a:stretch>
          <a:fillRect/>
        </a:stretch>
      </xdr:blipFill>
      <xdr:spPr>
        <a:xfrm>
          <a:off x="658092" y="51227183"/>
          <a:ext cx="3203864" cy="23827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79961</xdr:colOff>
      <xdr:row>26</xdr:row>
      <xdr:rowOff>41714</xdr:rowOff>
    </xdr:from>
    <xdr:to>
      <xdr:col>1</xdr:col>
      <xdr:colOff>3186545</xdr:colOff>
      <xdr:row>26</xdr:row>
      <xdr:rowOff>2303319</xdr:rowOff>
    </xdr:to>
    <xdr:pic>
      <xdr:nvPicPr>
        <xdr:cNvPr id="9381" name="Рисунок 187">
          <a:extLst>
            <a:ext uri="{FF2B5EF4-FFF2-40B4-BE49-F238E27FC236}">
              <a16:creationId xmlns:a16="http://schemas.microsoft.com/office/drawing/2014/main" id="{00000000-0008-0000-0000-0000A5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68779" y="108366941"/>
          <a:ext cx="3106584" cy="226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134242</xdr:colOff>
      <xdr:row>27</xdr:row>
      <xdr:rowOff>99120</xdr:rowOff>
    </xdr:from>
    <xdr:to>
      <xdr:col>1</xdr:col>
      <xdr:colOff>3221182</xdr:colOff>
      <xdr:row>27</xdr:row>
      <xdr:rowOff>2337954</xdr:rowOff>
    </xdr:to>
    <xdr:pic>
      <xdr:nvPicPr>
        <xdr:cNvPr id="9386" name="Рисунок 192">
          <a:extLst>
            <a:ext uri="{FF2B5EF4-FFF2-40B4-BE49-F238E27FC236}">
              <a16:creationId xmlns:a16="http://schemas.microsoft.com/office/drawing/2014/main" id="{00000000-0008-0000-0000-0000AA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23060" y="111801393"/>
          <a:ext cx="3086940" cy="223883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86592</xdr:colOff>
      <xdr:row>67</xdr:row>
      <xdr:rowOff>86591</xdr:rowOff>
    </xdr:from>
    <xdr:to>
      <xdr:col>1</xdr:col>
      <xdr:colOff>3309118</xdr:colOff>
      <xdr:row>67</xdr:row>
      <xdr:rowOff>2372591</xdr:rowOff>
    </xdr:to>
    <xdr:pic>
      <xdr:nvPicPr>
        <xdr:cNvPr id="9399" name="Рисунок 176">
          <a:extLst>
            <a:ext uri="{FF2B5EF4-FFF2-40B4-BE49-F238E27FC236}">
              <a16:creationId xmlns:a16="http://schemas.microsoft.com/office/drawing/2014/main" id="{00000000-0008-0000-0000-0000B7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372" t="8066" r="1790" b="6621"/>
        <a:stretch>
          <a:fillRect/>
        </a:stretch>
      </xdr:blipFill>
      <xdr:spPr>
        <a:xfrm>
          <a:off x="675410" y="16469591"/>
          <a:ext cx="3222526" cy="2286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39035</xdr:colOff>
      <xdr:row>62</xdr:row>
      <xdr:rowOff>34637</xdr:rowOff>
    </xdr:from>
    <xdr:to>
      <xdr:col>1</xdr:col>
      <xdr:colOff>3242668</xdr:colOff>
      <xdr:row>62</xdr:row>
      <xdr:rowOff>2407227</xdr:rowOff>
    </xdr:to>
    <xdr:pic>
      <xdr:nvPicPr>
        <xdr:cNvPr id="9458" name="Рисунок 38">
          <a:extLst>
            <a:ext uri="{FF2B5EF4-FFF2-40B4-BE49-F238E27FC236}">
              <a16:creationId xmlns:a16="http://schemas.microsoft.com/office/drawing/2014/main" id="{00000000-0008-0000-0000-0000F2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8130" t="7858" r="9680" b="11481"/>
        <a:stretch>
          <a:fillRect/>
        </a:stretch>
      </xdr:blipFill>
      <xdr:spPr>
        <a:xfrm>
          <a:off x="627853" y="66138137"/>
          <a:ext cx="3203633" cy="2372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69274</xdr:colOff>
      <xdr:row>37</xdr:row>
      <xdr:rowOff>79726</xdr:rowOff>
    </xdr:from>
    <xdr:to>
      <xdr:col>1</xdr:col>
      <xdr:colOff>3325091</xdr:colOff>
      <xdr:row>37</xdr:row>
      <xdr:rowOff>2493818</xdr:rowOff>
    </xdr:to>
    <xdr:pic>
      <xdr:nvPicPr>
        <xdr:cNvPr id="77" name="Рисунок 195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58092" y="43773499"/>
          <a:ext cx="3255817" cy="24140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140709</xdr:colOff>
      <xdr:row>54</xdr:row>
      <xdr:rowOff>190501</xdr:rowOff>
    </xdr:from>
    <xdr:to>
      <xdr:col>1</xdr:col>
      <xdr:colOff>3500439</xdr:colOff>
      <xdr:row>54</xdr:row>
      <xdr:rowOff>2874821</xdr:rowOff>
    </xdr:to>
    <xdr:pic>
      <xdr:nvPicPr>
        <xdr:cNvPr id="81" name="Рисунок 80" descr="Елочка бел беж.pn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2841" t="35937" r="6818" b="21023"/>
        <a:stretch>
          <a:fillRect/>
        </a:stretch>
      </xdr:blipFill>
      <xdr:spPr>
        <a:xfrm>
          <a:off x="712209" y="114919126"/>
          <a:ext cx="3359730" cy="2684320"/>
        </a:xfrm>
        <a:prstGeom prst="rect">
          <a:avLst/>
        </a:prstGeom>
      </xdr:spPr>
    </xdr:pic>
    <xdr:clientData/>
  </xdr:twoCellAnchor>
  <xdr:twoCellAnchor editAs="oneCell">
    <xdr:from>
      <xdr:col>0</xdr:col>
      <xdr:colOff>562839</xdr:colOff>
      <xdr:row>55</xdr:row>
      <xdr:rowOff>119062</xdr:rowOff>
    </xdr:from>
    <xdr:to>
      <xdr:col>1</xdr:col>
      <xdr:colOff>3428999</xdr:colOff>
      <xdr:row>55</xdr:row>
      <xdr:rowOff>2642569</xdr:rowOff>
    </xdr:to>
    <xdr:pic>
      <xdr:nvPicPr>
        <xdr:cNvPr id="84" name="Рисунок 83" descr="Елочка бел сер.pn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2121" t="36364" r="4545" b="15454"/>
        <a:stretch>
          <a:fillRect/>
        </a:stretch>
      </xdr:blipFill>
      <xdr:spPr>
        <a:xfrm>
          <a:off x="562839" y="117729000"/>
          <a:ext cx="3437660" cy="2523507"/>
        </a:xfrm>
        <a:prstGeom prst="rect">
          <a:avLst/>
        </a:prstGeom>
      </xdr:spPr>
    </xdr:pic>
    <xdr:clientData/>
  </xdr:twoCellAnchor>
  <xdr:twoCellAnchor editAs="oneCell">
    <xdr:from>
      <xdr:col>1</xdr:col>
      <xdr:colOff>212149</xdr:colOff>
      <xdr:row>81</xdr:row>
      <xdr:rowOff>119062</xdr:rowOff>
    </xdr:from>
    <xdr:to>
      <xdr:col>1</xdr:col>
      <xdr:colOff>3416012</xdr:colOff>
      <xdr:row>81</xdr:row>
      <xdr:rowOff>2724582</xdr:rowOff>
    </xdr:to>
    <xdr:pic>
      <xdr:nvPicPr>
        <xdr:cNvPr id="86" name="Рисунок 85" descr="o_7131.jpg"/>
        <xdr:cNvPicPr>
          <a:picLocks noChangeAspect="1"/>
        </xdr:cNvPicPr>
      </xdr:nvPicPr>
      <xdr:blipFill>
        <a:blip xmlns:r="http://schemas.openxmlformats.org/officeDocument/2006/relationships" r:embed="rId11" cstate="email"/>
        <a:srcRect/>
        <a:stretch>
          <a:fillRect/>
        </a:stretch>
      </xdr:blipFill>
      <xdr:spPr>
        <a:xfrm>
          <a:off x="783649" y="250269375"/>
          <a:ext cx="3203863" cy="2605520"/>
        </a:xfrm>
        <a:prstGeom prst="rect">
          <a:avLst/>
        </a:prstGeom>
      </xdr:spPr>
    </xdr:pic>
    <xdr:clientData/>
  </xdr:twoCellAnchor>
  <xdr:twoCellAnchor editAs="oneCell">
    <xdr:from>
      <xdr:col>1</xdr:col>
      <xdr:colOff>122958</xdr:colOff>
      <xdr:row>78</xdr:row>
      <xdr:rowOff>38100</xdr:rowOff>
    </xdr:from>
    <xdr:to>
      <xdr:col>1</xdr:col>
      <xdr:colOff>3543299</xdr:colOff>
      <xdr:row>78</xdr:row>
      <xdr:rowOff>2777828</xdr:rowOff>
    </xdr:to>
    <xdr:pic>
      <xdr:nvPicPr>
        <xdr:cNvPr id="98" name="Рисунок 97" descr="белтеркор.jpg"/>
        <xdr:cNvPicPr>
          <a:picLocks noChangeAspect="1"/>
        </xdr:cNvPicPr>
      </xdr:nvPicPr>
      <xdr:blipFill>
        <a:blip xmlns:r="http://schemas.openxmlformats.org/officeDocument/2006/relationships" r:embed="rId12" cstate="email"/>
        <a:stretch>
          <a:fillRect/>
        </a:stretch>
      </xdr:blipFill>
      <xdr:spPr>
        <a:xfrm>
          <a:off x="713508" y="281178000"/>
          <a:ext cx="3420341" cy="2739728"/>
        </a:xfrm>
        <a:prstGeom prst="rect">
          <a:avLst/>
        </a:prstGeom>
      </xdr:spPr>
    </xdr:pic>
    <xdr:clientData/>
  </xdr:twoCellAnchor>
  <xdr:twoCellAnchor>
    <xdr:from>
      <xdr:col>1</xdr:col>
      <xdr:colOff>121227</xdr:colOff>
      <xdr:row>65</xdr:row>
      <xdr:rowOff>16693</xdr:rowOff>
    </xdr:from>
    <xdr:to>
      <xdr:col>1</xdr:col>
      <xdr:colOff>3273136</xdr:colOff>
      <xdr:row>65</xdr:row>
      <xdr:rowOff>2424544</xdr:rowOff>
    </xdr:to>
    <xdr:pic>
      <xdr:nvPicPr>
        <xdr:cNvPr id="106" name="Рисунок 171">
          <a:extLst>
            <a:ext uri="{FF2B5EF4-FFF2-40B4-BE49-F238E27FC236}">
              <a16:creationId xmlns:a16="http://schemas.microsoft.com/office/drawing/2014/main" id="{00000000-0008-0000-0000-00009B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5966" t="9488" r="7386" b="11020"/>
        <a:stretch>
          <a:fillRect/>
        </a:stretch>
      </xdr:blipFill>
      <xdr:spPr>
        <a:xfrm>
          <a:off x="710045" y="20123102"/>
          <a:ext cx="3151909" cy="240785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69273</xdr:colOff>
      <xdr:row>76</xdr:row>
      <xdr:rowOff>91723</xdr:rowOff>
    </xdr:from>
    <xdr:to>
      <xdr:col>1</xdr:col>
      <xdr:colOff>3290455</xdr:colOff>
      <xdr:row>76</xdr:row>
      <xdr:rowOff>2615045</xdr:rowOff>
    </xdr:to>
    <xdr:pic>
      <xdr:nvPicPr>
        <xdr:cNvPr id="122" name="Рисунок 216">
          <a:extLst>
            <a:ext uri="{FF2B5EF4-FFF2-40B4-BE49-F238E27FC236}">
              <a16:creationId xmlns:a16="http://schemas.microsoft.com/office/drawing/2014/main" id="{00000000-0008-0000-0000-000095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58091" y="149149314"/>
          <a:ext cx="3221182" cy="252332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155864</xdr:colOff>
      <xdr:row>84</xdr:row>
      <xdr:rowOff>138545</xdr:rowOff>
    </xdr:from>
    <xdr:to>
      <xdr:col>1</xdr:col>
      <xdr:colOff>3255818</xdr:colOff>
      <xdr:row>84</xdr:row>
      <xdr:rowOff>2667000</xdr:rowOff>
    </xdr:to>
    <xdr:pic>
      <xdr:nvPicPr>
        <xdr:cNvPr id="124" name="Рисунок 186">
          <a:extLst>
            <a:ext uri="{FF2B5EF4-FFF2-40B4-BE49-F238E27FC236}">
              <a16:creationId xmlns:a16="http://schemas.microsoft.com/office/drawing/2014/main" id="{00000000-0008-0000-0000-0000B3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744682" y="157404954"/>
          <a:ext cx="3099954" cy="252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91786</xdr:colOff>
      <xdr:row>80</xdr:row>
      <xdr:rowOff>164522</xdr:rowOff>
    </xdr:from>
    <xdr:to>
      <xdr:col>1</xdr:col>
      <xdr:colOff>3399559</xdr:colOff>
      <xdr:row>80</xdr:row>
      <xdr:rowOff>2727614</xdr:rowOff>
    </xdr:to>
    <xdr:pic>
      <xdr:nvPicPr>
        <xdr:cNvPr id="125" name="Рисунок 205">
          <a:extLst>
            <a:ext uri="{FF2B5EF4-FFF2-40B4-BE49-F238E27FC236}">
              <a16:creationId xmlns:a16="http://schemas.microsoft.com/office/drawing/2014/main" id="{00000000-0008-0000-0000-0000BA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682336" y="315556322"/>
          <a:ext cx="3307773" cy="25630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283584</xdr:colOff>
      <xdr:row>28</xdr:row>
      <xdr:rowOff>86590</xdr:rowOff>
    </xdr:from>
    <xdr:to>
      <xdr:col>1</xdr:col>
      <xdr:colOff>3470130</xdr:colOff>
      <xdr:row>28</xdr:row>
      <xdr:rowOff>2563091</xdr:rowOff>
    </xdr:to>
    <xdr:pic>
      <xdr:nvPicPr>
        <xdr:cNvPr id="129" name="Рисунок 188">
          <a:extLst>
            <a:ext uri="{FF2B5EF4-FFF2-40B4-BE49-F238E27FC236}">
              <a16:creationId xmlns:a16="http://schemas.microsoft.com/office/drawing/2014/main" id="{00000000-0008-0000-0000-0000A6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855084" y="11064153"/>
          <a:ext cx="3186546" cy="247650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133351</xdr:colOff>
      <xdr:row>87</xdr:row>
      <xdr:rowOff>85827</xdr:rowOff>
    </xdr:from>
    <xdr:to>
      <xdr:col>1</xdr:col>
      <xdr:colOff>3275553</xdr:colOff>
      <xdr:row>87</xdr:row>
      <xdr:rowOff>2718958</xdr:rowOff>
    </xdr:to>
    <xdr:pic>
      <xdr:nvPicPr>
        <xdr:cNvPr id="140" name="Рисунок 187">
          <a:extLst>
            <a:ext uri="{FF2B5EF4-FFF2-40B4-BE49-F238E27FC236}">
              <a16:creationId xmlns:a16="http://schemas.microsoft.com/office/drawing/2014/main" id="{00000000-0008-0000-0000-0000C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723901" y="283302177"/>
          <a:ext cx="3142202" cy="263313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45846</xdr:colOff>
      <xdr:row>43</xdr:row>
      <xdr:rowOff>51954</xdr:rowOff>
    </xdr:from>
    <xdr:to>
      <xdr:col>1</xdr:col>
      <xdr:colOff>3273138</xdr:colOff>
      <xdr:row>43</xdr:row>
      <xdr:rowOff>2753591</xdr:rowOff>
    </xdr:to>
    <xdr:pic>
      <xdr:nvPicPr>
        <xdr:cNvPr id="145" name="Рисунок 144" descr="Валенсия репс бел-пес сжат.jpe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4167" t="43892" r="7197" b="12784"/>
        <a:stretch>
          <a:fillRect/>
        </a:stretch>
      </xdr:blipFill>
      <xdr:spPr>
        <a:xfrm>
          <a:off x="634664" y="80044636"/>
          <a:ext cx="3227292" cy="2701637"/>
        </a:xfrm>
        <a:prstGeom prst="rect">
          <a:avLst/>
        </a:prstGeom>
      </xdr:spPr>
    </xdr:pic>
    <xdr:clientData/>
  </xdr:twoCellAnchor>
  <xdr:twoCellAnchor>
    <xdr:from>
      <xdr:col>1</xdr:col>
      <xdr:colOff>200890</xdr:colOff>
      <xdr:row>64</xdr:row>
      <xdr:rowOff>0</xdr:rowOff>
    </xdr:from>
    <xdr:to>
      <xdr:col>1</xdr:col>
      <xdr:colOff>3316983</xdr:colOff>
      <xdr:row>64</xdr:row>
      <xdr:rowOff>2176894</xdr:rowOff>
    </xdr:to>
    <xdr:pic>
      <xdr:nvPicPr>
        <xdr:cNvPr id="163" name="Рисунок 173">
          <a:extLst>
            <a:ext uri="{FF2B5EF4-FFF2-40B4-BE49-F238E27FC236}">
              <a16:creationId xmlns:a16="http://schemas.microsoft.com/office/drawing/2014/main" id="{00000000-0008-0000-0000-00009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4143" t="15432" r="2731" b="17428"/>
        <a:stretch>
          <a:fillRect/>
        </a:stretch>
      </xdr:blipFill>
      <xdr:spPr>
        <a:xfrm>
          <a:off x="791440" y="216915423"/>
          <a:ext cx="3116093" cy="246957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127804</xdr:colOff>
      <xdr:row>66</xdr:row>
      <xdr:rowOff>86591</xdr:rowOff>
    </xdr:from>
    <xdr:to>
      <xdr:col>1</xdr:col>
      <xdr:colOff>3307772</xdr:colOff>
      <xdr:row>66</xdr:row>
      <xdr:rowOff>2632363</xdr:rowOff>
    </xdr:to>
    <xdr:pic>
      <xdr:nvPicPr>
        <xdr:cNvPr id="151" name="Рисунок 172">
          <a:extLst>
            <a:ext uri="{FF2B5EF4-FFF2-40B4-BE49-F238E27FC236}">
              <a16:creationId xmlns:a16="http://schemas.microsoft.com/office/drawing/2014/main" id="{00000000-0008-0000-0000-00009C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7407" t="14863" r="7693" b="10681"/>
        <a:stretch>
          <a:fillRect/>
        </a:stretch>
      </xdr:blipFill>
      <xdr:spPr>
        <a:xfrm>
          <a:off x="716622" y="31501773"/>
          <a:ext cx="3179968" cy="254577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155863</xdr:colOff>
      <xdr:row>42</xdr:row>
      <xdr:rowOff>51955</xdr:rowOff>
    </xdr:from>
    <xdr:to>
      <xdr:col>1</xdr:col>
      <xdr:colOff>3550226</xdr:colOff>
      <xdr:row>42</xdr:row>
      <xdr:rowOff>2701637</xdr:rowOff>
    </xdr:to>
    <xdr:pic>
      <xdr:nvPicPr>
        <xdr:cNvPr id="148" name="Рисунок 183">
          <a:extLst>
            <a:ext uri="{FF2B5EF4-FFF2-40B4-BE49-F238E27FC236}">
              <a16:creationId xmlns:a16="http://schemas.microsoft.com/office/drawing/2014/main" id="{00000000-0008-0000-0000-0000C5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744681" y="74554773"/>
          <a:ext cx="3394363" cy="264968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86591</xdr:colOff>
      <xdr:row>101</xdr:row>
      <xdr:rowOff>34636</xdr:rowOff>
    </xdr:from>
    <xdr:to>
      <xdr:col>1</xdr:col>
      <xdr:colOff>3567545</xdr:colOff>
      <xdr:row>101</xdr:row>
      <xdr:rowOff>2874817</xdr:rowOff>
    </xdr:to>
    <xdr:pic>
      <xdr:nvPicPr>
        <xdr:cNvPr id="137" name="Рисунок 136" descr="Marsel Lille бел бл кор.jpeg"/>
        <xdr:cNvPicPr>
          <a:picLocks noChangeAspect="1"/>
        </xdr:cNvPicPr>
      </xdr:nvPicPr>
      <xdr:blipFill>
        <a:blip xmlns:r="http://schemas.openxmlformats.org/officeDocument/2006/relationships" r:embed="rId23" cstate="email"/>
        <a:srcRect l="4167" b="7180"/>
        <a:stretch>
          <a:fillRect/>
        </a:stretch>
      </xdr:blipFill>
      <xdr:spPr>
        <a:xfrm>
          <a:off x="675409" y="283948909"/>
          <a:ext cx="3480954" cy="284018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33</xdr:row>
      <xdr:rowOff>142874</xdr:rowOff>
    </xdr:from>
    <xdr:to>
      <xdr:col>2</xdr:col>
      <xdr:colOff>8660</xdr:colOff>
      <xdr:row>34</xdr:row>
      <xdr:rowOff>51954</xdr:rowOff>
    </xdr:to>
    <xdr:pic>
      <xdr:nvPicPr>
        <xdr:cNvPr id="143" name="Рисунок 142" descr="Шанель пес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3835" t="4231" r="5824" b="6154"/>
        <a:stretch>
          <a:fillRect/>
        </a:stretch>
      </xdr:blipFill>
      <xdr:spPr>
        <a:xfrm>
          <a:off x="666751" y="31408687"/>
          <a:ext cx="3532909" cy="2718955"/>
        </a:xfrm>
        <a:prstGeom prst="rect">
          <a:avLst/>
        </a:prstGeom>
      </xdr:spPr>
    </xdr:pic>
    <xdr:clientData/>
  </xdr:twoCellAnchor>
  <xdr:twoCellAnchor editAs="oneCell">
    <xdr:from>
      <xdr:col>0</xdr:col>
      <xdr:colOff>554183</xdr:colOff>
      <xdr:row>44</xdr:row>
      <xdr:rowOff>140443</xdr:rowOff>
    </xdr:from>
    <xdr:to>
      <xdr:col>1</xdr:col>
      <xdr:colOff>3377045</xdr:colOff>
      <xdr:row>44</xdr:row>
      <xdr:rowOff>2718955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68" t="41367" r="3752" b="16423"/>
        <a:stretch/>
      </xdr:blipFill>
      <xdr:spPr>
        <a:xfrm>
          <a:off x="554183" y="54588807"/>
          <a:ext cx="3411680" cy="2578512"/>
        </a:xfrm>
        <a:prstGeom prst="rect">
          <a:avLst/>
        </a:prstGeom>
      </xdr:spPr>
    </xdr:pic>
    <xdr:clientData/>
  </xdr:twoCellAnchor>
  <xdr:twoCellAnchor editAs="oneCell">
    <xdr:from>
      <xdr:col>1</xdr:col>
      <xdr:colOff>225136</xdr:colOff>
      <xdr:row>46</xdr:row>
      <xdr:rowOff>17319</xdr:rowOff>
    </xdr:from>
    <xdr:to>
      <xdr:col>1</xdr:col>
      <xdr:colOff>3429000</xdr:colOff>
      <xdr:row>46</xdr:row>
      <xdr:rowOff>2459182</xdr:rowOff>
    </xdr:to>
    <xdr:pic>
      <xdr:nvPicPr>
        <xdr:cNvPr id="195" name="Рисунок 194" descr="букле репс кор-no-bg-preview (carve.photos).pn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8096" t="20265" r="14347" b="15152"/>
        <a:stretch>
          <a:fillRect/>
        </a:stretch>
      </xdr:blipFill>
      <xdr:spPr>
        <a:xfrm>
          <a:off x="813954" y="74918455"/>
          <a:ext cx="3203864" cy="2441863"/>
        </a:xfrm>
        <a:prstGeom prst="rect">
          <a:avLst/>
        </a:prstGeom>
      </xdr:spPr>
    </xdr:pic>
    <xdr:clientData/>
  </xdr:twoCellAnchor>
  <xdr:twoCellAnchor editAs="oneCell">
    <xdr:from>
      <xdr:col>0</xdr:col>
      <xdr:colOff>519545</xdr:colOff>
      <xdr:row>51</xdr:row>
      <xdr:rowOff>36560</xdr:rowOff>
    </xdr:from>
    <xdr:to>
      <xdr:col>1</xdr:col>
      <xdr:colOff>3359727</xdr:colOff>
      <xdr:row>52</xdr:row>
      <xdr:rowOff>62346</xdr:rowOff>
    </xdr:to>
    <xdr:pic>
      <xdr:nvPicPr>
        <xdr:cNvPr id="197" name="Рисунок 196" descr="Кордильеры белкор-no-bg-preview (carve.photos).pn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l="3693" t="15190" r="11080" b="14286"/>
        <a:stretch>
          <a:fillRect/>
        </a:stretch>
      </xdr:blipFill>
      <xdr:spPr>
        <a:xfrm>
          <a:off x="519545" y="92359787"/>
          <a:ext cx="3429000" cy="2768986"/>
        </a:xfrm>
        <a:prstGeom prst="rect">
          <a:avLst/>
        </a:prstGeom>
      </xdr:spPr>
    </xdr:pic>
    <xdr:clientData/>
  </xdr:twoCellAnchor>
  <xdr:twoCellAnchor editAs="oneCell">
    <xdr:from>
      <xdr:col>1</xdr:col>
      <xdr:colOff>179242</xdr:colOff>
      <xdr:row>50</xdr:row>
      <xdr:rowOff>19050</xdr:rowOff>
    </xdr:from>
    <xdr:to>
      <xdr:col>1</xdr:col>
      <xdr:colOff>3352799</xdr:colOff>
      <xdr:row>50</xdr:row>
      <xdr:rowOff>2571750</xdr:rowOff>
    </xdr:to>
    <xdr:pic>
      <xdr:nvPicPr>
        <xdr:cNvPr id="198" name="Рисунок 197" descr="Клеопатра кор-no-bg-preview (carve.photos).pn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4261" t="3788" r="13352" b="31818"/>
        <a:stretch>
          <a:fillRect/>
        </a:stretch>
      </xdr:blipFill>
      <xdr:spPr>
        <a:xfrm>
          <a:off x="769792" y="145884900"/>
          <a:ext cx="3173557" cy="25527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57149</xdr:colOff>
      <xdr:row>79</xdr:row>
      <xdr:rowOff>109657</xdr:rowOff>
    </xdr:from>
    <xdr:to>
      <xdr:col>1</xdr:col>
      <xdr:colOff>3330286</xdr:colOff>
      <xdr:row>80</xdr:row>
      <xdr:rowOff>57151</xdr:rowOff>
    </xdr:to>
    <xdr:pic>
      <xdr:nvPicPr>
        <xdr:cNvPr id="200" name="Рисунок 199" descr="Эльф коралл-no-bg-preview (carve.photos).pn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7670" t="10795" r="18892" b="21402"/>
        <a:stretch>
          <a:fillRect/>
        </a:stretch>
      </xdr:blipFill>
      <xdr:spPr>
        <a:xfrm>
          <a:off x="647699" y="324016807"/>
          <a:ext cx="3273137" cy="2804994"/>
        </a:xfrm>
        <a:prstGeom prst="rect">
          <a:avLst/>
        </a:prstGeom>
      </xdr:spPr>
    </xdr:pic>
    <xdr:clientData/>
  </xdr:twoCellAnchor>
  <xdr:twoCellAnchor editAs="oneCell">
    <xdr:from>
      <xdr:col>0</xdr:col>
      <xdr:colOff>570987</xdr:colOff>
      <xdr:row>86</xdr:row>
      <xdr:rowOff>57150</xdr:rowOff>
    </xdr:from>
    <xdr:to>
      <xdr:col>1</xdr:col>
      <xdr:colOff>3437658</xdr:colOff>
      <xdr:row>86</xdr:row>
      <xdr:rowOff>2724149</xdr:rowOff>
    </xdr:to>
    <xdr:pic>
      <xdr:nvPicPr>
        <xdr:cNvPr id="191" name="Рисунок 190" descr="Эльф свтло зелкржёлт-no-bg-preview (carve.photos).pn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1136" t="8334" r="12358" b="18560"/>
        <a:stretch>
          <a:fillRect/>
        </a:stretch>
      </xdr:blipFill>
      <xdr:spPr>
        <a:xfrm>
          <a:off x="570987" y="388010400"/>
          <a:ext cx="3457221" cy="2666999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88</xdr:row>
      <xdr:rowOff>23815</xdr:rowOff>
    </xdr:from>
    <xdr:to>
      <xdr:col>1</xdr:col>
      <xdr:colOff>3539404</xdr:colOff>
      <xdr:row>89</xdr:row>
      <xdr:rowOff>1615</xdr:rowOff>
    </xdr:to>
    <xdr:pic>
      <xdr:nvPicPr>
        <xdr:cNvPr id="193" name="Рисунок 192" descr="Эльф коралл-no-bg-preview (carve.photos).pn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7670" t="10795" r="18892" b="21402"/>
        <a:stretch>
          <a:fillRect/>
        </a:stretch>
      </xdr:blipFill>
      <xdr:spPr>
        <a:xfrm>
          <a:off x="595313" y="270486190"/>
          <a:ext cx="3515591" cy="278767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34</xdr:row>
      <xdr:rowOff>142874</xdr:rowOff>
    </xdr:from>
    <xdr:to>
      <xdr:col>1</xdr:col>
      <xdr:colOff>3534208</xdr:colOff>
      <xdr:row>34</xdr:row>
      <xdr:rowOff>2725447</xdr:rowOff>
    </xdr:to>
    <xdr:pic>
      <xdr:nvPicPr>
        <xdr:cNvPr id="144" name="Рисунок 143" descr="Марокко голубой сжат.jpg"/>
        <xdr:cNvPicPr>
          <a:picLocks noChangeAspect="1"/>
        </xdr:cNvPicPr>
      </xdr:nvPicPr>
      <xdr:blipFill>
        <a:blip xmlns:r="http://schemas.openxmlformats.org/officeDocument/2006/relationships" r:embed="rId31" cstate="email"/>
        <a:srcRect l="10412" t="16933" r="10666" b="13261"/>
        <a:stretch>
          <a:fillRect/>
        </a:stretch>
      </xdr:blipFill>
      <xdr:spPr>
        <a:xfrm>
          <a:off x="619125" y="38671499"/>
          <a:ext cx="3486583" cy="2582573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</xdr:colOff>
      <xdr:row>35</xdr:row>
      <xdr:rowOff>47624</xdr:rowOff>
    </xdr:from>
    <xdr:to>
      <xdr:col>1</xdr:col>
      <xdr:colOff>3470131</xdr:colOff>
      <xdr:row>35</xdr:row>
      <xdr:rowOff>2723186</xdr:rowOff>
    </xdr:to>
    <xdr:pic>
      <xdr:nvPicPr>
        <xdr:cNvPr id="167" name="Рисунок 166" descr="Марокко бел.тёмно синий сжат.pn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-758" t="17770" r="-104" b="24657"/>
        <a:stretch>
          <a:fillRect/>
        </a:stretch>
      </xdr:blipFill>
      <xdr:spPr>
        <a:xfrm>
          <a:off x="595312" y="42552937"/>
          <a:ext cx="3446319" cy="2675562"/>
        </a:xfrm>
        <a:prstGeom prst="rect">
          <a:avLst/>
        </a:prstGeom>
      </xdr:spPr>
    </xdr:pic>
    <xdr:clientData/>
  </xdr:twoCellAnchor>
  <xdr:twoCellAnchor editAs="oneCell">
    <xdr:from>
      <xdr:col>1</xdr:col>
      <xdr:colOff>99579</xdr:colOff>
      <xdr:row>58</xdr:row>
      <xdr:rowOff>71436</xdr:rowOff>
    </xdr:from>
    <xdr:to>
      <xdr:col>1</xdr:col>
      <xdr:colOff>3563216</xdr:colOff>
      <xdr:row>58</xdr:row>
      <xdr:rowOff>2703799</xdr:rowOff>
    </xdr:to>
    <xdr:pic>
      <xdr:nvPicPr>
        <xdr:cNvPr id="168" name="Рисунок 167" descr="Плед LOVE бел-беж.jpe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4070" t="16066" r="10197" b="17129"/>
        <a:stretch>
          <a:fillRect/>
        </a:stretch>
      </xdr:blipFill>
      <xdr:spPr>
        <a:xfrm>
          <a:off x="671079" y="138064874"/>
          <a:ext cx="3463637" cy="26323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3515591</xdr:colOff>
      <xdr:row>45</xdr:row>
      <xdr:rowOff>2753591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9055" r="-1291" b="18080"/>
        <a:stretch/>
      </xdr:blipFill>
      <xdr:spPr>
        <a:xfrm>
          <a:off x="588818" y="57305864"/>
          <a:ext cx="3515591" cy="2753591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47</xdr:row>
      <xdr:rowOff>109382</xdr:rowOff>
    </xdr:from>
    <xdr:to>
      <xdr:col>1</xdr:col>
      <xdr:colOff>3505200</xdr:colOff>
      <xdr:row>47</xdr:row>
      <xdr:rowOff>2819399</xdr:rowOff>
    </xdr:to>
    <xdr:pic>
      <xdr:nvPicPr>
        <xdr:cNvPr id="214" name="Рисунок 177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04850" y="137688482"/>
          <a:ext cx="3390900" cy="2710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46550</xdr:colOff>
      <xdr:row>90</xdr:row>
      <xdr:rowOff>86590</xdr:rowOff>
    </xdr:from>
    <xdr:to>
      <xdr:col>1</xdr:col>
      <xdr:colOff>3498273</xdr:colOff>
      <xdr:row>90</xdr:row>
      <xdr:rowOff>2753591</xdr:rowOff>
    </xdr:to>
    <xdr:pic>
      <xdr:nvPicPr>
        <xdr:cNvPr id="205" name="Рисунок 216">
          <a:extLst>
            <a:ext uri="{FF2B5EF4-FFF2-40B4-BE49-F238E27FC236}">
              <a16:creationId xmlns:a16="http://schemas.microsoft.com/office/drawing/2014/main" id="{00000000-0008-0000-0000-000095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35368" y="310566954"/>
          <a:ext cx="3451723" cy="266700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157594</xdr:colOff>
      <xdr:row>6</xdr:row>
      <xdr:rowOff>193099</xdr:rowOff>
    </xdr:from>
    <xdr:to>
      <xdr:col>15</xdr:col>
      <xdr:colOff>209549</xdr:colOff>
      <xdr:row>6</xdr:row>
      <xdr:rowOff>2805828</xdr:rowOff>
    </xdr:to>
    <xdr:pic>
      <xdr:nvPicPr>
        <xdr:cNvPr id="215" name="Рисунок 214" descr="Упаковка Элис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3351" t="5763" r="2998" b="3223"/>
        <a:stretch>
          <a:fillRect/>
        </a:stretch>
      </xdr:blipFill>
      <xdr:spPr>
        <a:xfrm>
          <a:off x="29399344" y="3026787"/>
          <a:ext cx="3338080" cy="261272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</xdr:row>
      <xdr:rowOff>76200</xdr:rowOff>
    </xdr:from>
    <xdr:to>
      <xdr:col>1</xdr:col>
      <xdr:colOff>3524250</xdr:colOff>
      <xdr:row>6</xdr:row>
      <xdr:rowOff>2933700</xdr:rowOff>
    </xdr:to>
    <xdr:pic>
      <xdr:nvPicPr>
        <xdr:cNvPr id="203" name="Рисунок 202" descr="Плед Элис, 140х200, бежкраснантр рап.6 (мал).jpg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685800" y="9163050"/>
          <a:ext cx="3429000" cy="2857500"/>
        </a:xfrm>
        <a:prstGeom prst="rect">
          <a:avLst/>
        </a:prstGeom>
      </xdr:spPr>
    </xdr:pic>
    <xdr:clientData/>
  </xdr:twoCellAnchor>
  <xdr:twoCellAnchor editAs="oneCell">
    <xdr:from>
      <xdr:col>1</xdr:col>
      <xdr:colOff>80732</xdr:colOff>
      <xdr:row>7</xdr:row>
      <xdr:rowOff>114300</xdr:rowOff>
    </xdr:from>
    <xdr:to>
      <xdr:col>1</xdr:col>
      <xdr:colOff>3578093</xdr:colOff>
      <xdr:row>7</xdr:row>
      <xdr:rowOff>3086100</xdr:rowOff>
    </xdr:to>
    <xdr:pic>
      <xdr:nvPicPr>
        <xdr:cNvPr id="218" name="Рисунок 217" descr="Плед Элис, 140х200, бежкраснсин рап.1 (мал).jpg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671282" y="11925300"/>
          <a:ext cx="3497361" cy="29718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476251</xdr:colOff>
      <xdr:row>14</xdr:row>
      <xdr:rowOff>114300</xdr:rowOff>
    </xdr:from>
    <xdr:to>
      <xdr:col>1</xdr:col>
      <xdr:colOff>3581401</xdr:colOff>
      <xdr:row>14</xdr:row>
      <xdr:rowOff>2952750</xdr:rowOff>
    </xdr:to>
    <xdr:pic>
      <xdr:nvPicPr>
        <xdr:cNvPr id="219" name="Рисунок 218" descr="Плед Элис, 140х200, бежсеркор рап.4.jp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 l="1424" t="29243" r="3419" b="16115"/>
        <a:stretch>
          <a:fillRect/>
        </a:stretch>
      </xdr:blipFill>
      <xdr:spPr>
        <a:xfrm>
          <a:off x="476251" y="15506700"/>
          <a:ext cx="3695700" cy="28384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8</xdr:row>
      <xdr:rowOff>120276</xdr:rowOff>
    </xdr:from>
    <xdr:to>
      <xdr:col>1</xdr:col>
      <xdr:colOff>3352801</xdr:colOff>
      <xdr:row>8</xdr:row>
      <xdr:rowOff>2781299</xdr:rowOff>
    </xdr:to>
    <xdr:pic>
      <xdr:nvPicPr>
        <xdr:cNvPr id="220" name="Рисунок 219" descr="Плед Элис, 140х200, белбежкор рап.1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1596" t="32567" r="4255" b="18211"/>
        <a:stretch>
          <a:fillRect/>
        </a:stretch>
      </xdr:blipFill>
      <xdr:spPr>
        <a:xfrm>
          <a:off x="666751" y="18332076"/>
          <a:ext cx="3276600" cy="266102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11</xdr:row>
      <xdr:rowOff>57150</xdr:rowOff>
    </xdr:from>
    <xdr:to>
      <xdr:col>2</xdr:col>
      <xdr:colOff>0</xdr:colOff>
      <xdr:row>11</xdr:row>
      <xdr:rowOff>3048000</xdr:rowOff>
    </xdr:to>
    <xdr:pic>
      <xdr:nvPicPr>
        <xdr:cNvPr id="222" name="Рисунок 221" descr="Плед Элис, 140х200, белбежкор рап.4.jp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l="1262" t="25896" r="4416" b="21101"/>
        <a:stretch>
          <a:fillRect/>
        </a:stretch>
      </xdr:blipFill>
      <xdr:spPr>
        <a:xfrm>
          <a:off x="609600" y="21393150"/>
          <a:ext cx="3600450" cy="29908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9</xdr:row>
      <xdr:rowOff>38100</xdr:rowOff>
    </xdr:from>
    <xdr:to>
      <xdr:col>1</xdr:col>
      <xdr:colOff>3581400</xdr:colOff>
      <xdr:row>9</xdr:row>
      <xdr:rowOff>3009900</xdr:rowOff>
    </xdr:to>
    <xdr:pic>
      <xdr:nvPicPr>
        <xdr:cNvPr id="224" name="Рисунок 223" descr="Плед Элис, 140х200, белбежкор рап.8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l="1734" t="30158" r="5491" b="16312"/>
        <a:stretch>
          <a:fillRect/>
        </a:stretch>
      </xdr:blipFill>
      <xdr:spPr>
        <a:xfrm>
          <a:off x="571500" y="24765000"/>
          <a:ext cx="3600450" cy="2971800"/>
        </a:xfrm>
        <a:prstGeom prst="rect">
          <a:avLst/>
        </a:prstGeom>
      </xdr:spPr>
    </xdr:pic>
    <xdr:clientData/>
  </xdr:twoCellAnchor>
  <xdr:twoCellAnchor editAs="oneCell">
    <xdr:from>
      <xdr:col>0</xdr:col>
      <xdr:colOff>540297</xdr:colOff>
      <xdr:row>12</xdr:row>
      <xdr:rowOff>95250</xdr:rowOff>
    </xdr:from>
    <xdr:to>
      <xdr:col>1</xdr:col>
      <xdr:colOff>3505200</xdr:colOff>
      <xdr:row>13</xdr:row>
      <xdr:rowOff>0</xdr:rowOff>
    </xdr:to>
    <xdr:pic>
      <xdr:nvPicPr>
        <xdr:cNvPr id="229" name="Рисунок 228" descr="Плед Элис, 140х200, белсеркор рап.4 (мал)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 l="5263" t="16256" b="12837"/>
        <a:stretch>
          <a:fillRect/>
        </a:stretch>
      </xdr:blipFill>
      <xdr:spPr>
        <a:xfrm>
          <a:off x="540297" y="28079700"/>
          <a:ext cx="3555453" cy="28194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13</xdr:row>
      <xdr:rowOff>57150</xdr:rowOff>
    </xdr:from>
    <xdr:to>
      <xdr:col>1</xdr:col>
      <xdr:colOff>3581400</xdr:colOff>
      <xdr:row>13</xdr:row>
      <xdr:rowOff>3124200</xdr:rowOff>
    </xdr:to>
    <xdr:pic>
      <xdr:nvPicPr>
        <xdr:cNvPr id="231" name="Рисунок 230" descr="Плед Элис, 140х200, белсеркрасн рап.4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 l="2970" t="32420" r="6931" b="15904"/>
        <a:stretch>
          <a:fillRect/>
        </a:stretch>
      </xdr:blipFill>
      <xdr:spPr>
        <a:xfrm>
          <a:off x="742950" y="31299150"/>
          <a:ext cx="3429000" cy="3067050"/>
        </a:xfrm>
        <a:prstGeom prst="rect">
          <a:avLst/>
        </a:prstGeom>
      </xdr:spPr>
    </xdr:pic>
    <xdr:clientData/>
  </xdr:twoCellAnchor>
  <xdr:twoCellAnchor editAs="oneCell">
    <xdr:from>
      <xdr:col>1</xdr:col>
      <xdr:colOff>71204</xdr:colOff>
      <xdr:row>15</xdr:row>
      <xdr:rowOff>76200</xdr:rowOff>
    </xdr:from>
    <xdr:to>
      <xdr:col>1</xdr:col>
      <xdr:colOff>3581400</xdr:colOff>
      <xdr:row>15</xdr:row>
      <xdr:rowOff>3181350</xdr:rowOff>
    </xdr:to>
    <xdr:pic>
      <xdr:nvPicPr>
        <xdr:cNvPr id="233" name="Рисунок 232" descr="Плед Элис, 140х200, белсерсв.кор рап.4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 l="4268" t="30438" r="3963" b="19236"/>
        <a:stretch>
          <a:fillRect/>
        </a:stretch>
      </xdr:blipFill>
      <xdr:spPr>
        <a:xfrm>
          <a:off x="661754" y="34575750"/>
          <a:ext cx="3510196" cy="3105150"/>
        </a:xfrm>
        <a:prstGeom prst="rect">
          <a:avLst/>
        </a:prstGeom>
      </xdr:spPr>
    </xdr:pic>
    <xdr:clientData/>
  </xdr:twoCellAnchor>
  <xdr:twoCellAnchor editAs="oneCell">
    <xdr:from>
      <xdr:col>1</xdr:col>
      <xdr:colOff>77054</xdr:colOff>
      <xdr:row>16</xdr:row>
      <xdr:rowOff>92767</xdr:rowOff>
    </xdr:from>
    <xdr:to>
      <xdr:col>2</xdr:col>
      <xdr:colOff>-1</xdr:colOff>
      <xdr:row>16</xdr:row>
      <xdr:rowOff>3181350</xdr:rowOff>
    </xdr:to>
    <xdr:pic>
      <xdr:nvPicPr>
        <xdr:cNvPr id="234" name="Рисунок 233" descr="Плед Элис, 140х200, белсерт.сер рап.4 (мал).jpg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667604" y="37849867"/>
          <a:ext cx="3542445" cy="3088583"/>
        </a:xfrm>
        <a:prstGeom prst="rect">
          <a:avLst/>
        </a:prstGeom>
      </xdr:spPr>
    </xdr:pic>
    <xdr:clientData/>
  </xdr:twoCellAnchor>
  <xdr:twoCellAnchor editAs="oneCell">
    <xdr:from>
      <xdr:col>1</xdr:col>
      <xdr:colOff>5798</xdr:colOff>
      <xdr:row>17</xdr:row>
      <xdr:rowOff>57150</xdr:rowOff>
    </xdr:from>
    <xdr:to>
      <xdr:col>1</xdr:col>
      <xdr:colOff>3581400</xdr:colOff>
      <xdr:row>17</xdr:row>
      <xdr:rowOff>3124200</xdr:rowOff>
    </xdr:to>
    <xdr:pic>
      <xdr:nvPicPr>
        <xdr:cNvPr id="235" name="Рисунок 234" descr="Плед Элис, 140х200, краснбелантр рап.4.jpg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 l="4106" t="27411" r="4399" b="17653"/>
        <a:stretch>
          <a:fillRect/>
        </a:stretch>
      </xdr:blipFill>
      <xdr:spPr>
        <a:xfrm>
          <a:off x="596348" y="41071800"/>
          <a:ext cx="3575602" cy="3067050"/>
        </a:xfrm>
        <a:prstGeom prst="rect">
          <a:avLst/>
        </a:prstGeom>
      </xdr:spPr>
    </xdr:pic>
    <xdr:clientData/>
  </xdr:twoCellAnchor>
  <xdr:twoCellAnchor editAs="oneCell">
    <xdr:from>
      <xdr:col>1</xdr:col>
      <xdr:colOff>49048</xdr:colOff>
      <xdr:row>10</xdr:row>
      <xdr:rowOff>133350</xdr:rowOff>
    </xdr:from>
    <xdr:to>
      <xdr:col>1</xdr:col>
      <xdr:colOff>3524249</xdr:colOff>
      <xdr:row>10</xdr:row>
      <xdr:rowOff>3067050</xdr:rowOff>
    </xdr:to>
    <xdr:pic>
      <xdr:nvPicPr>
        <xdr:cNvPr id="236" name="Рисунок 235" descr="Плед Элис, 140х200, синбелт.син рап.4.jpg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 l="2857" t="27890" r="6286" b="19509"/>
        <a:stretch>
          <a:fillRect/>
        </a:stretch>
      </xdr:blipFill>
      <xdr:spPr>
        <a:xfrm>
          <a:off x="639598" y="15106650"/>
          <a:ext cx="3475201" cy="29337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19</xdr:row>
      <xdr:rowOff>19050</xdr:rowOff>
    </xdr:from>
    <xdr:to>
      <xdr:col>2</xdr:col>
      <xdr:colOff>76200</xdr:colOff>
      <xdr:row>19</xdr:row>
      <xdr:rowOff>3162300</xdr:rowOff>
    </xdr:to>
    <xdr:pic>
      <xdr:nvPicPr>
        <xdr:cNvPr id="237" name="Рисунок 236" descr="Плед Милан, 140х200, белбеж рап.2 (мал).jpg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 l="2941" t="5077" r="5147" b="11357"/>
        <a:stretch>
          <a:fillRect/>
        </a:stretch>
      </xdr:blipFill>
      <xdr:spPr>
        <a:xfrm>
          <a:off x="152400" y="48348900"/>
          <a:ext cx="4133850" cy="3143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76200</xdr:rowOff>
    </xdr:from>
    <xdr:to>
      <xdr:col>1</xdr:col>
      <xdr:colOff>3581401</xdr:colOff>
      <xdr:row>25</xdr:row>
      <xdr:rowOff>0</xdr:rowOff>
    </xdr:to>
    <xdr:pic>
      <xdr:nvPicPr>
        <xdr:cNvPr id="238" name="Рисунок 237" descr="Плед Милан, 140х200, белзел рап.1 (мал).jpg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l="2895" t="2996" r="5526" b="13289"/>
        <a:stretch>
          <a:fillRect/>
        </a:stretch>
      </xdr:blipFill>
      <xdr:spPr>
        <a:xfrm>
          <a:off x="0" y="51663600"/>
          <a:ext cx="4171951" cy="31813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20</xdr:row>
      <xdr:rowOff>16584</xdr:rowOff>
    </xdr:from>
    <xdr:to>
      <xdr:col>1</xdr:col>
      <xdr:colOff>3581400</xdr:colOff>
      <xdr:row>20</xdr:row>
      <xdr:rowOff>3086099</xdr:rowOff>
    </xdr:to>
    <xdr:pic>
      <xdr:nvPicPr>
        <xdr:cNvPr id="239" name="Рисунок 238" descr="Плед Милан, 140х200, белсер рап.1 (мал).jpg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 l="4025" t="4749" r="5932"/>
        <a:stretch>
          <a:fillRect/>
        </a:stretch>
      </xdr:blipFill>
      <xdr:spPr>
        <a:xfrm>
          <a:off x="95250" y="54213834"/>
          <a:ext cx="4076700" cy="3069515"/>
        </a:xfrm>
        <a:prstGeom prst="rect">
          <a:avLst/>
        </a:prstGeom>
      </xdr:spPr>
    </xdr:pic>
    <xdr:clientData/>
  </xdr:twoCellAnchor>
  <xdr:twoCellAnchor editAs="oneCell">
    <xdr:from>
      <xdr:col>0</xdr:col>
      <xdr:colOff>132930</xdr:colOff>
      <xdr:row>21</xdr:row>
      <xdr:rowOff>0</xdr:rowOff>
    </xdr:from>
    <xdr:to>
      <xdr:col>1</xdr:col>
      <xdr:colOff>3543300</xdr:colOff>
      <xdr:row>21</xdr:row>
      <xdr:rowOff>2952750</xdr:rowOff>
    </xdr:to>
    <xdr:pic>
      <xdr:nvPicPr>
        <xdr:cNvPr id="240" name="Рисунок 239" descr="Плед Милан, 140х200, белт.сер рап.2 (мал).jpg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l="1969" t="6129" r="3515" b="5806"/>
        <a:stretch>
          <a:fillRect/>
        </a:stretch>
      </xdr:blipFill>
      <xdr:spPr>
        <a:xfrm>
          <a:off x="132930" y="54197250"/>
          <a:ext cx="4000920" cy="2952750"/>
        </a:xfrm>
        <a:prstGeom prst="rect">
          <a:avLst/>
        </a:prstGeom>
      </xdr:spPr>
    </xdr:pic>
    <xdr:clientData/>
  </xdr:twoCellAnchor>
  <xdr:twoCellAnchor editAs="oneCell">
    <xdr:from>
      <xdr:col>1</xdr:col>
      <xdr:colOff>-1</xdr:colOff>
      <xdr:row>59</xdr:row>
      <xdr:rowOff>0</xdr:rowOff>
    </xdr:from>
    <xdr:to>
      <xdr:col>1</xdr:col>
      <xdr:colOff>3524250</xdr:colOff>
      <xdr:row>59</xdr:row>
      <xdr:rowOff>2724150</xdr:rowOff>
    </xdr:to>
    <xdr:pic>
      <xdr:nvPicPr>
        <xdr:cNvPr id="243" name="Рисунок 242" descr="Лове бел-сер.jpeg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590549" y="195167250"/>
          <a:ext cx="3524251" cy="27241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60</xdr:row>
      <xdr:rowOff>0</xdr:rowOff>
    </xdr:from>
    <xdr:to>
      <xdr:col>1</xdr:col>
      <xdr:colOff>3562350</xdr:colOff>
      <xdr:row>60</xdr:row>
      <xdr:rowOff>2781300</xdr:rowOff>
    </xdr:to>
    <xdr:pic>
      <xdr:nvPicPr>
        <xdr:cNvPr id="244" name="Рисунок 243" descr="Сити бел-беж.jpeg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647700" y="197986650"/>
          <a:ext cx="3505200" cy="2781300"/>
        </a:xfrm>
        <a:prstGeom prst="rect">
          <a:avLst/>
        </a:prstGeom>
      </xdr:spPr>
    </xdr:pic>
    <xdr:clientData/>
  </xdr:twoCellAnchor>
  <xdr:twoCellAnchor editAs="oneCell">
    <xdr:from>
      <xdr:col>13</xdr:col>
      <xdr:colOff>46864</xdr:colOff>
      <xdr:row>20</xdr:row>
      <xdr:rowOff>3171825</xdr:rowOff>
    </xdr:from>
    <xdr:to>
      <xdr:col>15</xdr:col>
      <xdr:colOff>628650</xdr:colOff>
      <xdr:row>21</xdr:row>
      <xdr:rowOff>3048000</xdr:rowOff>
    </xdr:to>
    <xdr:pic>
      <xdr:nvPicPr>
        <xdr:cNvPr id="245" name="Рисунок 10" descr="елочка серая.jpg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1116164" y="54111525"/>
          <a:ext cx="3858386" cy="3133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95250</xdr:colOff>
      <xdr:row>19</xdr:row>
      <xdr:rowOff>57150</xdr:rowOff>
    </xdr:from>
    <xdr:to>
      <xdr:col>15</xdr:col>
      <xdr:colOff>552450</xdr:colOff>
      <xdr:row>19</xdr:row>
      <xdr:rowOff>3219450</xdr:rowOff>
    </xdr:to>
    <xdr:pic>
      <xdr:nvPicPr>
        <xdr:cNvPr id="246" name="Рисунок 12" descr="елочка бежев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22669500" y="48387000"/>
          <a:ext cx="3733800" cy="3162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628650</xdr:colOff>
      <xdr:row>20</xdr:row>
      <xdr:rowOff>3162300</xdr:rowOff>
    </xdr:to>
    <xdr:pic>
      <xdr:nvPicPr>
        <xdr:cNvPr id="248" name="Рисунок 247" descr="Screenshot_6.pn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22574250" y="54844950"/>
          <a:ext cx="3905250" cy="31623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24</xdr:row>
      <xdr:rowOff>0</xdr:rowOff>
    </xdr:from>
    <xdr:to>
      <xdr:col>15</xdr:col>
      <xdr:colOff>571500</xdr:colOff>
      <xdr:row>24</xdr:row>
      <xdr:rowOff>3200400</xdr:rowOff>
    </xdr:to>
    <xdr:pic>
      <xdr:nvPicPr>
        <xdr:cNvPr id="249" name="Рисунок 248" descr="Screenshot_7.png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22574250" y="51587400"/>
          <a:ext cx="3848100" cy="320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</xdr:colOff>
      <xdr:row>91</xdr:row>
      <xdr:rowOff>0</xdr:rowOff>
    </xdr:from>
    <xdr:to>
      <xdr:col>15</xdr:col>
      <xdr:colOff>2324877</xdr:colOff>
      <xdr:row>94</xdr:row>
      <xdr:rowOff>67341</xdr:rowOff>
    </xdr:to>
    <xdr:pic>
      <xdr:nvPicPr>
        <xdr:cNvPr id="250" name="Рисунок 249" descr="Screenshot_8.png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21107400" y="394182600"/>
          <a:ext cx="5563377" cy="4772691"/>
        </a:xfrm>
        <a:prstGeom prst="rect">
          <a:avLst/>
        </a:prstGeom>
      </xdr:spPr>
    </xdr:pic>
    <xdr:clientData/>
  </xdr:twoCellAnchor>
  <xdr:twoCellAnchor editAs="oneCell">
    <xdr:from>
      <xdr:col>13</xdr:col>
      <xdr:colOff>71382</xdr:colOff>
      <xdr:row>76</xdr:row>
      <xdr:rowOff>37290</xdr:rowOff>
    </xdr:from>
    <xdr:to>
      <xdr:col>15</xdr:col>
      <xdr:colOff>1238251</xdr:colOff>
      <xdr:row>77</xdr:row>
      <xdr:rowOff>595678</xdr:rowOff>
    </xdr:to>
    <xdr:pic>
      <xdr:nvPicPr>
        <xdr:cNvPr id="252" name="Рисунок 251" descr="Screenshot_1 (6).png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 rot="16200000">
          <a:off x="23245148" y="296065324"/>
          <a:ext cx="3244438" cy="4443469"/>
        </a:xfrm>
        <a:prstGeom prst="rect">
          <a:avLst/>
        </a:prstGeom>
      </xdr:spPr>
    </xdr:pic>
    <xdr:clientData/>
  </xdr:twoCellAnchor>
  <xdr:twoCellAnchor editAs="oneCell">
    <xdr:from>
      <xdr:col>13</xdr:col>
      <xdr:colOff>152400</xdr:colOff>
      <xdr:row>37</xdr:row>
      <xdr:rowOff>15092</xdr:rowOff>
    </xdr:from>
    <xdr:to>
      <xdr:col>15</xdr:col>
      <xdr:colOff>2228850</xdr:colOff>
      <xdr:row>38</xdr:row>
      <xdr:rowOff>1638300</xdr:rowOff>
    </xdr:to>
    <xdr:pic>
      <xdr:nvPicPr>
        <xdr:cNvPr id="253" name="Рисунок 252" descr="Screenshot_2 (9).png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22726650" y="100294292"/>
          <a:ext cx="5353050" cy="41949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69548</xdr:rowOff>
    </xdr:from>
    <xdr:to>
      <xdr:col>1</xdr:col>
      <xdr:colOff>3505200</xdr:colOff>
      <xdr:row>56</xdr:row>
      <xdr:rowOff>2628900</xdr:rowOff>
    </xdr:to>
    <xdr:pic>
      <xdr:nvPicPr>
        <xdr:cNvPr id="161" name="Рисунок 114" descr="Ёлочка бел-крас.jpg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590550" y="168662048"/>
          <a:ext cx="3505200" cy="25593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69</xdr:row>
      <xdr:rowOff>0</xdr:rowOff>
    </xdr:from>
    <xdr:to>
      <xdr:col>1</xdr:col>
      <xdr:colOff>3543300</xdr:colOff>
      <xdr:row>69</xdr:row>
      <xdr:rowOff>3105150</xdr:rowOff>
    </xdr:to>
    <xdr:pic>
      <xdr:nvPicPr>
        <xdr:cNvPr id="169" name="Рисунок 117" descr="IMG_8678.jpg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723900" y="230466900"/>
          <a:ext cx="3409950" cy="310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70</xdr:row>
      <xdr:rowOff>38100</xdr:rowOff>
    </xdr:from>
    <xdr:to>
      <xdr:col>1</xdr:col>
      <xdr:colOff>3543300</xdr:colOff>
      <xdr:row>70</xdr:row>
      <xdr:rowOff>3695700</xdr:rowOff>
    </xdr:to>
    <xdr:pic>
      <xdr:nvPicPr>
        <xdr:cNvPr id="217" name="Рисунок 129" descr="_MG_0108.jpg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647700" y="247002300"/>
          <a:ext cx="3486150" cy="3657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3581400</xdr:colOff>
      <xdr:row>73</xdr:row>
      <xdr:rowOff>3175</xdr:rowOff>
    </xdr:to>
    <xdr:pic>
      <xdr:nvPicPr>
        <xdr:cNvPr id="254" name="Рисунок 128" descr="_MG_0103.jpg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590550" y="258699000"/>
          <a:ext cx="3581400" cy="3305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73</xdr:row>
      <xdr:rowOff>0</xdr:rowOff>
    </xdr:from>
    <xdr:to>
      <xdr:col>1</xdr:col>
      <xdr:colOff>3467100</xdr:colOff>
      <xdr:row>73</xdr:row>
      <xdr:rowOff>3314700</xdr:rowOff>
    </xdr:to>
    <xdr:pic>
      <xdr:nvPicPr>
        <xdr:cNvPr id="256" name="Рисунок 131" descr="_MG_0111.jpg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666750" y="262013700"/>
          <a:ext cx="3390900" cy="331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74</xdr:row>
      <xdr:rowOff>57150</xdr:rowOff>
    </xdr:from>
    <xdr:to>
      <xdr:col>1</xdr:col>
      <xdr:colOff>3505200</xdr:colOff>
      <xdr:row>74</xdr:row>
      <xdr:rowOff>3467100</xdr:rowOff>
    </xdr:to>
    <xdr:pic>
      <xdr:nvPicPr>
        <xdr:cNvPr id="257" name="Рисунок 155" descr="IMG_8678.jpg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742950" y="265442700"/>
          <a:ext cx="3352800" cy="340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77</xdr:row>
      <xdr:rowOff>146957</xdr:rowOff>
    </xdr:from>
    <xdr:to>
      <xdr:col>1</xdr:col>
      <xdr:colOff>3457221</xdr:colOff>
      <xdr:row>78</xdr:row>
      <xdr:rowOff>-1</xdr:rowOff>
    </xdr:to>
    <xdr:pic>
      <xdr:nvPicPr>
        <xdr:cNvPr id="265" name="Рисунок 264" descr="Эльф свтло зелкржёлт-no-bg-preview (carve.photos).pn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1136" t="8334" r="12358" b="18560"/>
        <a:stretch>
          <a:fillRect/>
        </a:stretch>
      </xdr:blipFill>
      <xdr:spPr>
        <a:xfrm>
          <a:off x="781050" y="304280207"/>
          <a:ext cx="3266721" cy="2520042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42</xdr:row>
      <xdr:rowOff>19050</xdr:rowOff>
    </xdr:from>
    <xdr:to>
      <xdr:col>1</xdr:col>
      <xdr:colOff>3501736</xdr:colOff>
      <xdr:row>42</xdr:row>
      <xdr:rowOff>2686050</xdr:rowOff>
    </xdr:to>
    <xdr:pic>
      <xdr:nvPicPr>
        <xdr:cNvPr id="186" name="Рисунок 178">
          <a:extLst>
            <a:ext uri="{FF2B5EF4-FFF2-40B4-BE49-F238E27FC236}">
              <a16:creationId xmlns:a16="http://schemas.microsoft.com/office/drawing/2014/main" id="{00000000-0008-0000-0000-0000B1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rcRect l="10031" t="15535" r="9722" b="9683"/>
        <a:stretch>
          <a:fillRect/>
        </a:stretch>
      </xdr:blipFill>
      <xdr:spPr>
        <a:xfrm>
          <a:off x="819150" y="123882150"/>
          <a:ext cx="3273136" cy="266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495300</xdr:colOff>
      <xdr:row>22</xdr:row>
      <xdr:rowOff>0</xdr:rowOff>
    </xdr:from>
    <xdr:to>
      <xdr:col>1</xdr:col>
      <xdr:colOff>3463608</xdr:colOff>
      <xdr:row>22</xdr:row>
      <xdr:rowOff>2819400</xdr:rowOff>
    </xdr:to>
    <xdr:pic>
      <xdr:nvPicPr>
        <xdr:cNvPr id="181" name="Рисунок 180" descr="f67db216-ae01-4d28-9ca5-5318c95a4098-Photoroom.png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 l="11094" t="16042" r="15000" b="19167"/>
        <a:stretch>
          <a:fillRect/>
        </a:stretch>
      </xdr:blipFill>
      <xdr:spPr>
        <a:xfrm>
          <a:off x="495300" y="57321450"/>
          <a:ext cx="3558858" cy="281940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22</xdr:row>
      <xdr:rowOff>3105150</xdr:rowOff>
    </xdr:from>
    <xdr:to>
      <xdr:col>1</xdr:col>
      <xdr:colOff>3423489</xdr:colOff>
      <xdr:row>23</xdr:row>
      <xdr:rowOff>2800351</xdr:rowOff>
    </xdr:to>
    <xdr:pic>
      <xdr:nvPicPr>
        <xdr:cNvPr id="213" name="Рисунок 212" descr="72825e8c-dee9-4f5a-b871-7c4688dea33e-Photoroom.png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 l="9219" t="15208" r="12656" b="18542"/>
        <a:stretch>
          <a:fillRect/>
        </a:stretch>
      </xdr:blipFill>
      <xdr:spPr>
        <a:xfrm>
          <a:off x="361950" y="60426600"/>
          <a:ext cx="3652089" cy="28194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92</xdr:row>
      <xdr:rowOff>76200</xdr:rowOff>
    </xdr:from>
    <xdr:to>
      <xdr:col>1</xdr:col>
      <xdr:colOff>3534489</xdr:colOff>
      <xdr:row>93</xdr:row>
      <xdr:rowOff>104775</xdr:rowOff>
    </xdr:to>
    <xdr:pic>
      <xdr:nvPicPr>
        <xdr:cNvPr id="276" name="Рисунок 275" descr="Лаура.png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 l="313" t="29501" r="15361" b="18378"/>
        <a:stretch>
          <a:fillRect/>
        </a:stretch>
      </xdr:blipFill>
      <xdr:spPr>
        <a:xfrm>
          <a:off x="571500" y="419862000"/>
          <a:ext cx="3553539" cy="3286125"/>
        </a:xfrm>
        <a:prstGeom prst="rect">
          <a:avLst/>
        </a:prstGeom>
      </xdr:spPr>
    </xdr:pic>
    <xdr:clientData/>
  </xdr:twoCellAnchor>
  <xdr:twoCellAnchor editAs="oneCell">
    <xdr:from>
      <xdr:col>0</xdr:col>
      <xdr:colOff>543386</xdr:colOff>
      <xdr:row>94</xdr:row>
      <xdr:rowOff>23813</xdr:rowOff>
    </xdr:from>
    <xdr:to>
      <xdr:col>2</xdr:col>
      <xdr:colOff>200439</xdr:colOff>
      <xdr:row>94</xdr:row>
      <xdr:rowOff>2967037</xdr:rowOff>
    </xdr:to>
    <xdr:pic>
      <xdr:nvPicPr>
        <xdr:cNvPr id="267" name="Рисунок 266" descr="осло сер.png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543386" y="421409813"/>
          <a:ext cx="3848053" cy="294322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95</xdr:row>
      <xdr:rowOff>71438</xdr:rowOff>
    </xdr:from>
    <xdr:to>
      <xdr:col>1</xdr:col>
      <xdr:colOff>3429000</xdr:colOff>
      <xdr:row>96</xdr:row>
      <xdr:rowOff>6351</xdr:rowOff>
    </xdr:to>
    <xdr:pic>
      <xdr:nvPicPr>
        <xdr:cNvPr id="268" name="Рисунок 267" descr="осло.png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285750" y="433344638"/>
          <a:ext cx="3724275" cy="373856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1</xdr:col>
      <xdr:colOff>3273136</xdr:colOff>
      <xdr:row>30</xdr:row>
      <xdr:rowOff>2762251</xdr:rowOff>
    </xdr:to>
    <xdr:pic>
      <xdr:nvPicPr>
        <xdr:cNvPr id="199" name="Рисунок 191">
          <a:extLst>
            <a:ext uri="{FF2B5EF4-FFF2-40B4-BE49-F238E27FC236}">
              <a16:creationId xmlns:a16="http://schemas.microsoft.com/office/drawing/2014/main" id="{00000000-0008-0000-0000-0000A9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571500" y="112347375"/>
          <a:ext cx="3273136" cy="276225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-1</xdr:colOff>
      <xdr:row>31</xdr:row>
      <xdr:rowOff>-1</xdr:rowOff>
    </xdr:from>
    <xdr:to>
      <xdr:col>1</xdr:col>
      <xdr:colOff>3286124</xdr:colOff>
      <xdr:row>31</xdr:row>
      <xdr:rowOff>2524125</xdr:rowOff>
    </xdr:to>
    <xdr:pic>
      <xdr:nvPicPr>
        <xdr:cNvPr id="176" name="Рисунок 192">
          <a:extLst>
            <a:ext uri="{FF2B5EF4-FFF2-40B4-BE49-F238E27FC236}">
              <a16:creationId xmlns:a16="http://schemas.microsoft.com/office/drawing/2014/main" id="{00000000-0008-0000-0000-0000AA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71499" y="103917749"/>
          <a:ext cx="3286125" cy="252412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3452814</xdr:colOff>
      <xdr:row>41</xdr:row>
      <xdr:rowOff>9121</xdr:rowOff>
    </xdr:to>
    <xdr:pic>
      <xdr:nvPicPr>
        <xdr:cNvPr id="230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571500" y="145780125"/>
          <a:ext cx="3452814" cy="26761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1</xdr:col>
      <xdr:colOff>3348450</xdr:colOff>
      <xdr:row>48</xdr:row>
      <xdr:rowOff>2628900</xdr:rowOff>
    </xdr:to>
    <xdr:pic>
      <xdr:nvPicPr>
        <xdr:cNvPr id="251" name="Рисунок 183">
          <a:extLst>
            <a:ext uri="{FF2B5EF4-FFF2-40B4-BE49-F238E27FC236}">
              <a16:creationId xmlns:a16="http://schemas.microsoft.com/office/drawing/2014/main" id="{00000000-0008-0000-0000-0000C5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571500" y="170616563"/>
          <a:ext cx="3348450" cy="2628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119063</xdr:colOff>
      <xdr:row>97</xdr:row>
      <xdr:rowOff>74516</xdr:rowOff>
    </xdr:from>
    <xdr:to>
      <xdr:col>15</xdr:col>
      <xdr:colOff>904876</xdr:colOff>
      <xdr:row>98</xdr:row>
      <xdr:rowOff>1217299</xdr:rowOff>
    </xdr:to>
    <xdr:pic>
      <xdr:nvPicPr>
        <xdr:cNvPr id="284" name="Рисунок 283" descr="Screenshot_10.png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21931313" y="397386079"/>
          <a:ext cx="4071938" cy="4786096"/>
        </a:xfrm>
        <a:prstGeom prst="rect">
          <a:avLst/>
        </a:prstGeom>
      </xdr:spPr>
    </xdr:pic>
    <xdr:clientData/>
  </xdr:twoCellAnchor>
  <xdr:twoCellAnchor>
    <xdr:from>
      <xdr:col>1</xdr:col>
      <xdr:colOff>119063</xdr:colOff>
      <xdr:row>52</xdr:row>
      <xdr:rowOff>166687</xdr:rowOff>
    </xdr:from>
    <xdr:to>
      <xdr:col>1</xdr:col>
      <xdr:colOff>3481823</xdr:colOff>
      <xdr:row>52</xdr:row>
      <xdr:rowOff>2591232</xdr:rowOff>
    </xdr:to>
    <xdr:pic>
      <xdr:nvPicPr>
        <xdr:cNvPr id="165" name="Рисунок 182">
          <a:extLst>
            <a:ext uri="{FF2B5EF4-FFF2-40B4-BE49-F238E27FC236}">
              <a16:creationId xmlns:a16="http://schemas.microsoft.com/office/drawing/2014/main" id="{00000000-0008-0000-0000-00009A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690563" y="167449500"/>
          <a:ext cx="3362760" cy="2424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3509921</xdr:colOff>
      <xdr:row>49</xdr:row>
      <xdr:rowOff>2762251</xdr:rowOff>
    </xdr:to>
    <xdr:pic>
      <xdr:nvPicPr>
        <xdr:cNvPr id="175" name="Рисунок 174" descr="Screenshot_59.png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571500" y="158996063"/>
          <a:ext cx="3509921" cy="27622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3467873</xdr:colOff>
      <xdr:row>89</xdr:row>
      <xdr:rowOff>2740741</xdr:rowOff>
    </xdr:to>
    <xdr:pic>
      <xdr:nvPicPr>
        <xdr:cNvPr id="189" name="Рисунок 188" descr="a7414b31-9c37-40dc-a21f-b5d51e8599e2.jpg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571500" y="350234250"/>
          <a:ext cx="3467873" cy="274074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1</xdr:col>
      <xdr:colOff>3609715</xdr:colOff>
      <xdr:row>41</xdr:row>
      <xdr:rowOff>2595860</xdr:rowOff>
    </xdr:to>
    <xdr:pic>
      <xdr:nvPicPr>
        <xdr:cNvPr id="154" name="Рисунок 189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 l="5464" t="7054" r="5776" b="8827"/>
        <a:stretch>
          <a:fillRect/>
        </a:stretch>
      </xdr:blipFill>
      <xdr:spPr>
        <a:xfrm>
          <a:off x="571500" y="133588125"/>
          <a:ext cx="3609715" cy="2595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3500436</xdr:colOff>
      <xdr:row>82</xdr:row>
      <xdr:rowOff>2652095</xdr:rowOff>
    </xdr:to>
    <xdr:pic>
      <xdr:nvPicPr>
        <xdr:cNvPr id="155" name="Рисунок 154" descr="5422475101619293605 (1)_proc-no-bg-preview (carve.photos).png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 l="6250" t="9635" r="10742" b="14063"/>
        <a:stretch>
          <a:fillRect/>
        </a:stretch>
      </xdr:blipFill>
      <xdr:spPr>
        <a:xfrm>
          <a:off x="571500" y="317301563"/>
          <a:ext cx="3500436" cy="26520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3524249</xdr:colOff>
      <xdr:row>83</xdr:row>
      <xdr:rowOff>2700421</xdr:rowOff>
    </xdr:to>
    <xdr:pic>
      <xdr:nvPicPr>
        <xdr:cNvPr id="158" name="Рисунок 157" descr="5422475101619293604_proc-no-bg-preview (carve.photos).png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 l="2148" t="2604" r="8789" b="17969"/>
        <a:stretch>
          <a:fillRect/>
        </a:stretch>
      </xdr:blipFill>
      <xdr:spPr>
        <a:xfrm>
          <a:off x="571500" y="320159063"/>
          <a:ext cx="3524249" cy="270042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97</xdr:row>
      <xdr:rowOff>190499</xdr:rowOff>
    </xdr:from>
    <xdr:to>
      <xdr:col>2</xdr:col>
      <xdr:colOff>71437</xdr:colOff>
      <xdr:row>97</xdr:row>
      <xdr:rowOff>3405186</xdr:rowOff>
    </xdr:to>
    <xdr:pic>
      <xdr:nvPicPr>
        <xdr:cNvPr id="190" name="Рисунок 189" descr="Фамилия.png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 l="4102" t="2865" r="7227" b="17187"/>
        <a:stretch>
          <a:fillRect/>
        </a:stretch>
      </xdr:blipFill>
      <xdr:spPr>
        <a:xfrm>
          <a:off x="381000" y="397502062"/>
          <a:ext cx="3881437" cy="3214687"/>
        </a:xfrm>
        <a:prstGeom prst="rect">
          <a:avLst/>
        </a:prstGeom>
      </xdr:spPr>
    </xdr:pic>
    <xdr:clientData/>
  </xdr:twoCellAnchor>
  <xdr:twoCellAnchor editAs="oneCell">
    <xdr:from>
      <xdr:col>0</xdr:col>
      <xdr:colOff>452437</xdr:colOff>
      <xdr:row>98</xdr:row>
      <xdr:rowOff>71800</xdr:rowOff>
    </xdr:from>
    <xdr:to>
      <xdr:col>1</xdr:col>
      <xdr:colOff>3572797</xdr:colOff>
      <xdr:row>98</xdr:row>
      <xdr:rowOff>3381375</xdr:rowOff>
    </xdr:to>
    <xdr:pic>
      <xdr:nvPicPr>
        <xdr:cNvPr id="194" name="Рисунок 193" descr="Ф_-no-bg-preview (carve.photos).png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 l="5273" t="6510" r="4883" b="12760"/>
        <a:stretch>
          <a:fillRect/>
        </a:stretch>
      </xdr:blipFill>
      <xdr:spPr>
        <a:xfrm>
          <a:off x="452437" y="401026675"/>
          <a:ext cx="3691860" cy="33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AB225"/>
  <sheetViews>
    <sheetView tabSelected="1" zoomScale="50" zoomScaleNormal="50" workbookViewId="0">
      <selection activeCell="I2" sqref="I2"/>
    </sheetView>
  </sheetViews>
  <sheetFormatPr defaultRowHeight="26.25" x14ac:dyDescent="0.35"/>
  <cols>
    <col min="1" max="1" width="8.7109375" style="1" customWidth="1"/>
    <col min="2" max="2" width="54.140625" style="1" customWidth="1"/>
    <col min="3" max="3" width="42.140625" style="87" customWidth="1"/>
    <col min="4" max="4" width="18.28515625" style="108" customWidth="1"/>
    <col min="5" max="5" width="44.85546875" style="103" customWidth="1"/>
    <col min="6" max="6" width="53.42578125" style="3" hidden="1" customWidth="1"/>
    <col min="7" max="7" width="23" style="4" customWidth="1"/>
    <col min="8" max="8" width="42.7109375" style="5" customWidth="1"/>
    <col min="9" max="9" width="20.5703125" style="5" customWidth="1"/>
    <col min="10" max="10" width="23.85546875" style="6" customWidth="1"/>
    <col min="11" max="11" width="20.5703125" style="94" customWidth="1"/>
    <col min="12" max="12" width="26" style="308" customWidth="1"/>
    <col min="13" max="13" width="27" style="320" customWidth="1"/>
    <col min="14" max="14" width="40" style="7" customWidth="1"/>
    <col min="15" max="15" width="9.140625" style="1"/>
    <col min="16" max="16" width="49.5703125" style="1" customWidth="1"/>
    <col min="17" max="18" width="31.7109375" style="1" customWidth="1"/>
    <col min="19" max="19" width="31.7109375" style="8" customWidth="1"/>
    <col min="20" max="28" width="31.7109375" style="1" customWidth="1"/>
    <col min="29" max="16384" width="9.140625" style="1"/>
  </cols>
  <sheetData>
    <row r="1" spans="1:14" ht="27.75" customHeight="1" x14ac:dyDescent="0.35">
      <c r="C1" s="379" t="s">
        <v>228</v>
      </c>
      <c r="D1" s="379"/>
      <c r="E1" s="379"/>
      <c r="F1" s="9"/>
      <c r="G1" s="10"/>
      <c r="H1" s="11"/>
      <c r="I1" s="11"/>
    </row>
    <row r="2" spans="1:14" ht="33" customHeight="1" x14ac:dyDescent="0.35">
      <c r="C2" s="334" t="s">
        <v>229</v>
      </c>
      <c r="D2" s="334"/>
      <c r="E2" s="335"/>
      <c r="F2" s="9"/>
      <c r="G2" s="10"/>
      <c r="H2" s="12"/>
      <c r="I2" s="13"/>
      <c r="J2" s="14"/>
      <c r="K2" s="95"/>
      <c r="L2" s="309"/>
      <c r="M2" s="321"/>
    </row>
    <row r="3" spans="1:14" ht="23.25" customHeight="1" x14ac:dyDescent="0.35">
      <c r="C3" s="336" t="s">
        <v>230</v>
      </c>
      <c r="D3" s="334"/>
      <c r="E3" s="335"/>
      <c r="F3" s="9"/>
      <c r="G3" s="10"/>
      <c r="H3" s="16"/>
      <c r="I3" s="16"/>
      <c r="J3" s="17"/>
      <c r="K3" s="95"/>
      <c r="L3" s="309"/>
      <c r="M3" s="321"/>
    </row>
    <row r="4" spans="1:14" ht="24.75" customHeight="1" x14ac:dyDescent="0.35">
      <c r="A4" s="18"/>
      <c r="C4" s="337" t="s">
        <v>231</v>
      </c>
      <c r="D4" s="333"/>
      <c r="E4" s="331"/>
      <c r="F4" s="9"/>
      <c r="G4" s="10"/>
      <c r="H4" s="16"/>
      <c r="I4" s="16"/>
      <c r="J4" s="17"/>
      <c r="K4" s="95"/>
      <c r="L4" s="309"/>
      <c r="M4" s="321"/>
    </row>
    <row r="5" spans="1:14" ht="84.75" customHeight="1" thickBot="1" x14ac:dyDescent="0.4">
      <c r="A5" s="338"/>
      <c r="B5" s="55" t="s">
        <v>0</v>
      </c>
      <c r="C5" s="339" t="s">
        <v>1</v>
      </c>
      <c r="D5" s="340" t="s">
        <v>2</v>
      </c>
      <c r="E5" s="341" t="s">
        <v>3</v>
      </c>
      <c r="F5" s="341" t="s">
        <v>3</v>
      </c>
      <c r="G5" s="55" t="s">
        <v>4</v>
      </c>
      <c r="H5" s="342" t="s">
        <v>5</v>
      </c>
      <c r="I5" s="55" t="s">
        <v>6</v>
      </c>
      <c r="J5" s="343" t="s">
        <v>7</v>
      </c>
      <c r="K5" s="341" t="s">
        <v>8</v>
      </c>
      <c r="L5" s="369" t="s">
        <v>226</v>
      </c>
      <c r="M5" s="344" t="s">
        <v>227</v>
      </c>
    </row>
    <row r="6" spans="1:14" ht="59.25" customHeight="1" thickBot="1" x14ac:dyDescent="0.45">
      <c r="A6" s="380" t="s">
        <v>142</v>
      </c>
      <c r="B6" s="381"/>
      <c r="C6" s="381"/>
      <c r="D6" s="381"/>
      <c r="E6" s="381"/>
      <c r="F6" s="381"/>
      <c r="G6" s="381"/>
      <c r="H6" s="381"/>
      <c r="I6" s="381"/>
      <c r="J6" s="381"/>
      <c r="K6" s="381"/>
      <c r="L6" s="352"/>
      <c r="M6" s="353"/>
      <c r="N6" s="23"/>
    </row>
    <row r="7" spans="1:14" ht="234.75" customHeight="1" x14ac:dyDescent="0.4">
      <c r="A7" s="345"/>
      <c r="B7" s="346"/>
      <c r="C7" s="347" t="s">
        <v>152</v>
      </c>
      <c r="D7" s="195" t="s">
        <v>149</v>
      </c>
      <c r="E7" s="196" t="s">
        <v>150</v>
      </c>
      <c r="F7" s="348"/>
      <c r="G7" s="197" t="s">
        <v>9</v>
      </c>
      <c r="H7" s="198" t="s">
        <v>151</v>
      </c>
      <c r="I7" s="197" t="s">
        <v>14</v>
      </c>
      <c r="J7" s="349" t="s">
        <v>10</v>
      </c>
      <c r="K7" s="197">
        <v>0</v>
      </c>
      <c r="L7" s="350">
        <v>24.27</v>
      </c>
      <c r="M7" s="351">
        <f>L7*1.2</f>
        <v>29.123999999999999</v>
      </c>
      <c r="N7" s="23"/>
    </row>
    <row r="8" spans="1:14" ht="248.25" customHeight="1" x14ac:dyDescent="0.4">
      <c r="A8" s="251"/>
      <c r="B8" s="76"/>
      <c r="C8" s="201" t="s">
        <v>152</v>
      </c>
      <c r="D8" s="195" t="s">
        <v>153</v>
      </c>
      <c r="E8" s="196" t="s">
        <v>183</v>
      </c>
      <c r="F8" s="64"/>
      <c r="G8" s="197" t="s">
        <v>9</v>
      </c>
      <c r="H8" s="198" t="s">
        <v>151</v>
      </c>
      <c r="I8" s="197" t="s">
        <v>14</v>
      </c>
      <c r="J8" s="199" t="s">
        <v>10</v>
      </c>
      <c r="K8" s="200">
        <v>0</v>
      </c>
      <c r="L8" s="311">
        <v>24.27</v>
      </c>
      <c r="M8" s="323">
        <f t="shared" ref="M8:M32" si="0">L8*1.2</f>
        <v>29.123999999999999</v>
      </c>
      <c r="N8" s="23"/>
    </row>
    <row r="9" spans="1:14" ht="245.25" customHeight="1" x14ac:dyDescent="0.4">
      <c r="A9" s="163"/>
      <c r="B9" s="209"/>
      <c r="C9" s="201" t="s">
        <v>152</v>
      </c>
      <c r="D9" s="195" t="s">
        <v>182</v>
      </c>
      <c r="E9" s="196" t="s">
        <v>156</v>
      </c>
      <c r="F9" s="163"/>
      <c r="G9" s="197" t="s">
        <v>9</v>
      </c>
      <c r="H9" s="198" t="s">
        <v>151</v>
      </c>
      <c r="I9" s="197" t="s">
        <v>14</v>
      </c>
      <c r="J9" s="199" t="s">
        <v>10</v>
      </c>
      <c r="K9" s="200">
        <v>0</v>
      </c>
      <c r="L9" s="311">
        <v>24.27</v>
      </c>
      <c r="M9" s="323">
        <f t="shared" si="0"/>
        <v>29.123999999999999</v>
      </c>
      <c r="N9" s="23"/>
    </row>
    <row r="10" spans="1:14" ht="255.75" customHeight="1" x14ac:dyDescent="0.4">
      <c r="A10" s="163"/>
      <c r="B10" s="209"/>
      <c r="C10" s="201" t="s">
        <v>152</v>
      </c>
      <c r="D10" s="195" t="s">
        <v>159</v>
      </c>
      <c r="E10" s="196" t="s">
        <v>36</v>
      </c>
      <c r="F10" s="163"/>
      <c r="G10" s="197" t="s">
        <v>9</v>
      </c>
      <c r="H10" s="198" t="s">
        <v>151</v>
      </c>
      <c r="I10" s="197" t="s">
        <v>14</v>
      </c>
      <c r="J10" s="199">
        <v>3</v>
      </c>
      <c r="K10" s="200">
        <v>0</v>
      </c>
      <c r="L10" s="311">
        <v>24.27</v>
      </c>
      <c r="M10" s="323">
        <f t="shared" si="0"/>
        <v>29.123999999999999</v>
      </c>
      <c r="N10" s="23"/>
    </row>
    <row r="11" spans="1:14" ht="243.75" customHeight="1" x14ac:dyDescent="0.4">
      <c r="A11" s="163"/>
      <c r="B11" s="209"/>
      <c r="C11" s="201" t="s">
        <v>152</v>
      </c>
      <c r="D11" s="195" t="s">
        <v>170</v>
      </c>
      <c r="E11" s="196" t="s">
        <v>171</v>
      </c>
      <c r="F11" s="163"/>
      <c r="G11" s="197" t="s">
        <v>9</v>
      </c>
      <c r="H11" s="198" t="s">
        <v>151</v>
      </c>
      <c r="I11" s="197" t="s">
        <v>14</v>
      </c>
      <c r="J11" s="199" t="s">
        <v>10</v>
      </c>
      <c r="K11" s="200">
        <v>0</v>
      </c>
      <c r="L11" s="311">
        <v>24.27</v>
      </c>
      <c r="M11" s="323">
        <f t="shared" si="0"/>
        <v>29.123999999999999</v>
      </c>
      <c r="N11" s="23"/>
    </row>
    <row r="12" spans="1:14" ht="266.25" customHeight="1" x14ac:dyDescent="0.4">
      <c r="A12" s="163"/>
      <c r="B12" s="209"/>
      <c r="C12" s="201" t="s">
        <v>152</v>
      </c>
      <c r="D12" s="195" t="s">
        <v>157</v>
      </c>
      <c r="E12" s="196" t="s">
        <v>158</v>
      </c>
      <c r="F12" s="163"/>
      <c r="G12" s="197" t="s">
        <v>9</v>
      </c>
      <c r="H12" s="198" t="s">
        <v>151</v>
      </c>
      <c r="I12" s="197" t="s">
        <v>14</v>
      </c>
      <c r="J12" s="199" t="s">
        <v>10</v>
      </c>
      <c r="K12" s="200">
        <v>0</v>
      </c>
      <c r="L12" s="311">
        <v>24.27</v>
      </c>
      <c r="M12" s="323">
        <f t="shared" si="0"/>
        <v>29.123999999999999</v>
      </c>
      <c r="N12" s="23"/>
    </row>
    <row r="13" spans="1:14" ht="228.75" customHeight="1" x14ac:dyDescent="0.4">
      <c r="A13" s="163"/>
      <c r="B13" s="209"/>
      <c r="C13" s="201" t="s">
        <v>152</v>
      </c>
      <c r="D13" s="195" t="s">
        <v>160</v>
      </c>
      <c r="E13" s="196" t="s">
        <v>161</v>
      </c>
      <c r="F13" s="163"/>
      <c r="G13" s="197" t="s">
        <v>9</v>
      </c>
      <c r="H13" s="198" t="s">
        <v>151</v>
      </c>
      <c r="I13" s="197" t="s">
        <v>14</v>
      </c>
      <c r="J13" s="199" t="s">
        <v>10</v>
      </c>
      <c r="K13" s="200">
        <v>0</v>
      </c>
      <c r="L13" s="311">
        <v>24.27</v>
      </c>
      <c r="M13" s="323">
        <f t="shared" si="0"/>
        <v>29.123999999999999</v>
      </c>
      <c r="N13" s="23"/>
    </row>
    <row r="14" spans="1:14" ht="255.75" customHeight="1" x14ac:dyDescent="0.4">
      <c r="A14" s="163"/>
      <c r="B14" s="209"/>
      <c r="C14" s="201" t="s">
        <v>152</v>
      </c>
      <c r="D14" s="195" t="s">
        <v>162</v>
      </c>
      <c r="E14" s="196" t="s">
        <v>163</v>
      </c>
      <c r="F14" s="163"/>
      <c r="G14" s="197" t="s">
        <v>9</v>
      </c>
      <c r="H14" s="198" t="s">
        <v>151</v>
      </c>
      <c r="I14" s="197" t="s">
        <v>14</v>
      </c>
      <c r="J14" s="199" t="s">
        <v>10</v>
      </c>
      <c r="K14" s="200">
        <v>0</v>
      </c>
      <c r="L14" s="311">
        <v>24.27</v>
      </c>
      <c r="M14" s="323">
        <f t="shared" si="0"/>
        <v>29.123999999999999</v>
      </c>
      <c r="N14" s="23"/>
    </row>
    <row r="15" spans="1:14" ht="242.25" customHeight="1" x14ac:dyDescent="0.4">
      <c r="A15" s="163"/>
      <c r="B15" s="209"/>
      <c r="C15" s="201" t="s">
        <v>152</v>
      </c>
      <c r="D15" s="195" t="s">
        <v>154</v>
      </c>
      <c r="E15" s="196" t="s">
        <v>155</v>
      </c>
      <c r="F15" s="163"/>
      <c r="G15" s="197" t="s">
        <v>9</v>
      </c>
      <c r="H15" s="198" t="s">
        <v>151</v>
      </c>
      <c r="I15" s="197" t="s">
        <v>14</v>
      </c>
      <c r="J15" s="199" t="s">
        <v>10</v>
      </c>
      <c r="K15" s="200">
        <v>0</v>
      </c>
      <c r="L15" s="311">
        <v>24.27</v>
      </c>
      <c r="M15" s="323">
        <f t="shared" si="0"/>
        <v>29.123999999999999</v>
      </c>
      <c r="N15" s="23"/>
    </row>
    <row r="16" spans="1:14" ht="255.75" customHeight="1" x14ac:dyDescent="0.4">
      <c r="A16" s="163"/>
      <c r="B16" s="209"/>
      <c r="C16" s="201" t="s">
        <v>152</v>
      </c>
      <c r="D16" s="195" t="s">
        <v>164</v>
      </c>
      <c r="E16" s="196" t="s">
        <v>165</v>
      </c>
      <c r="F16" s="163"/>
      <c r="G16" s="197" t="s">
        <v>9</v>
      </c>
      <c r="H16" s="198" t="s">
        <v>151</v>
      </c>
      <c r="I16" s="197" t="s">
        <v>14</v>
      </c>
      <c r="J16" s="199" t="s">
        <v>10</v>
      </c>
      <c r="K16" s="200">
        <v>0</v>
      </c>
      <c r="L16" s="311">
        <v>24.27</v>
      </c>
      <c r="M16" s="323">
        <f t="shared" si="0"/>
        <v>29.123999999999999</v>
      </c>
      <c r="N16" s="23"/>
    </row>
    <row r="17" spans="1:19" ht="255.75" customHeight="1" x14ac:dyDescent="0.4">
      <c r="A17" s="212"/>
      <c r="B17" s="213"/>
      <c r="C17" s="255" t="s">
        <v>152</v>
      </c>
      <c r="D17" s="254" t="s">
        <v>166</v>
      </c>
      <c r="E17" s="256" t="s">
        <v>167</v>
      </c>
      <c r="F17" s="212"/>
      <c r="G17" s="257" t="s">
        <v>9</v>
      </c>
      <c r="H17" s="258" t="s">
        <v>151</v>
      </c>
      <c r="I17" s="257" t="s">
        <v>14</v>
      </c>
      <c r="J17" s="199" t="s">
        <v>10</v>
      </c>
      <c r="K17" s="259">
        <v>0</v>
      </c>
      <c r="L17" s="311">
        <v>24.27</v>
      </c>
      <c r="M17" s="323">
        <f t="shared" si="0"/>
        <v>29.123999999999999</v>
      </c>
      <c r="N17" s="23"/>
    </row>
    <row r="18" spans="1:19" ht="255.75" customHeight="1" thickBot="1" x14ac:dyDescent="0.45">
      <c r="A18" s="163"/>
      <c r="B18" s="209"/>
      <c r="C18" s="260" t="s">
        <v>152</v>
      </c>
      <c r="D18" s="261" t="s">
        <v>168</v>
      </c>
      <c r="E18" s="262" t="s">
        <v>169</v>
      </c>
      <c r="F18" s="163"/>
      <c r="G18" s="193" t="s">
        <v>9</v>
      </c>
      <c r="H18" s="193" t="s">
        <v>151</v>
      </c>
      <c r="I18" s="193" t="s">
        <v>14</v>
      </c>
      <c r="J18" s="263" t="s">
        <v>10</v>
      </c>
      <c r="K18" s="193">
        <v>0</v>
      </c>
      <c r="L18" s="311">
        <v>24.27</v>
      </c>
      <c r="M18" s="323">
        <f t="shared" si="0"/>
        <v>29.123999999999999</v>
      </c>
      <c r="N18" s="23"/>
    </row>
    <row r="19" spans="1:19" ht="63" customHeight="1" thickBot="1" x14ac:dyDescent="0.35">
      <c r="A19" s="382" t="s">
        <v>172</v>
      </c>
      <c r="B19" s="383"/>
      <c r="C19" s="383"/>
      <c r="D19" s="383"/>
      <c r="E19" s="383"/>
      <c r="F19" s="383"/>
      <c r="G19" s="383"/>
      <c r="H19" s="381"/>
      <c r="I19" s="381"/>
      <c r="J19" s="381"/>
      <c r="K19" s="202"/>
      <c r="L19" s="312"/>
      <c r="M19" s="322"/>
      <c r="N19" s="203" t="s">
        <v>181</v>
      </c>
    </row>
    <row r="20" spans="1:19" ht="255.75" customHeight="1" x14ac:dyDescent="0.4">
      <c r="A20" s="163"/>
      <c r="B20" s="209"/>
      <c r="C20" s="158" t="s">
        <v>180</v>
      </c>
      <c r="D20" s="195" t="s">
        <v>173</v>
      </c>
      <c r="E20" s="196" t="s">
        <v>176</v>
      </c>
      <c r="F20" s="163"/>
      <c r="G20" s="197" t="s">
        <v>9</v>
      </c>
      <c r="H20" s="198" t="s">
        <v>151</v>
      </c>
      <c r="I20" s="197" t="s">
        <v>14</v>
      </c>
      <c r="J20" s="62" t="s">
        <v>10</v>
      </c>
      <c r="K20" s="200">
        <v>0</v>
      </c>
      <c r="L20" s="311">
        <v>25.18</v>
      </c>
      <c r="M20" s="323">
        <f t="shared" si="0"/>
        <v>30.215999999999998</v>
      </c>
      <c r="N20" s="23"/>
    </row>
    <row r="21" spans="1:19" ht="255.75" customHeight="1" x14ac:dyDescent="0.4">
      <c r="A21" s="163"/>
      <c r="B21" s="209"/>
      <c r="C21" s="158" t="s">
        <v>180</v>
      </c>
      <c r="D21" s="195" t="s">
        <v>174</v>
      </c>
      <c r="E21" s="196" t="s">
        <v>178</v>
      </c>
      <c r="F21" s="163"/>
      <c r="G21" s="197" t="s">
        <v>9</v>
      </c>
      <c r="H21" s="198" t="s">
        <v>151</v>
      </c>
      <c r="I21" s="197" t="s">
        <v>14</v>
      </c>
      <c r="J21" s="62" t="s">
        <v>10</v>
      </c>
      <c r="K21" s="200">
        <v>0</v>
      </c>
      <c r="L21" s="311">
        <v>25.18</v>
      </c>
      <c r="M21" s="323">
        <f t="shared" si="0"/>
        <v>30.215999999999998</v>
      </c>
      <c r="N21" s="23"/>
    </row>
    <row r="22" spans="1:19" ht="245.25" customHeight="1" x14ac:dyDescent="0.4">
      <c r="A22" s="163"/>
      <c r="B22" s="209"/>
      <c r="C22" s="158" t="s">
        <v>180</v>
      </c>
      <c r="D22" s="195" t="s">
        <v>175</v>
      </c>
      <c r="E22" s="196" t="s">
        <v>179</v>
      </c>
      <c r="F22" s="163"/>
      <c r="G22" s="197" t="s">
        <v>9</v>
      </c>
      <c r="H22" s="198" t="s">
        <v>151</v>
      </c>
      <c r="I22" s="197" t="s">
        <v>14</v>
      </c>
      <c r="J22" s="198">
        <v>15</v>
      </c>
      <c r="K22" s="200">
        <v>0</v>
      </c>
      <c r="L22" s="311">
        <v>25.18</v>
      </c>
      <c r="M22" s="323">
        <f t="shared" si="0"/>
        <v>30.215999999999998</v>
      </c>
      <c r="N22" s="23"/>
    </row>
    <row r="23" spans="1:19" ht="245.25" customHeight="1" x14ac:dyDescent="0.4">
      <c r="A23" s="163"/>
      <c r="B23" s="209"/>
      <c r="C23" s="158" t="s">
        <v>180</v>
      </c>
      <c r="D23" s="195" t="s">
        <v>197</v>
      </c>
      <c r="E23" s="196"/>
      <c r="F23" s="163"/>
      <c r="G23" s="197" t="s">
        <v>9</v>
      </c>
      <c r="H23" s="198" t="s">
        <v>151</v>
      </c>
      <c r="I23" s="197" t="s">
        <v>14</v>
      </c>
      <c r="J23" s="62" t="s">
        <v>10</v>
      </c>
      <c r="K23" s="200">
        <v>0</v>
      </c>
      <c r="L23" s="311">
        <v>25.18</v>
      </c>
      <c r="M23" s="323">
        <f t="shared" si="0"/>
        <v>30.215999999999998</v>
      </c>
      <c r="N23" s="23"/>
    </row>
    <row r="24" spans="1:19" ht="245.25" customHeight="1" x14ac:dyDescent="0.4">
      <c r="A24" s="163"/>
      <c r="B24" s="209"/>
      <c r="C24" s="158" t="s">
        <v>180</v>
      </c>
      <c r="D24" s="195" t="s">
        <v>198</v>
      </c>
      <c r="E24" s="196"/>
      <c r="F24" s="163"/>
      <c r="G24" s="197" t="s">
        <v>9</v>
      </c>
      <c r="H24" s="198" t="s">
        <v>151</v>
      </c>
      <c r="I24" s="197" t="s">
        <v>14</v>
      </c>
      <c r="J24" s="198">
        <v>27</v>
      </c>
      <c r="K24" s="200">
        <v>0</v>
      </c>
      <c r="L24" s="311">
        <v>25.18</v>
      </c>
      <c r="M24" s="323">
        <f t="shared" si="0"/>
        <v>30.215999999999998</v>
      </c>
      <c r="N24" s="23"/>
    </row>
    <row r="25" spans="1:19" ht="255.75" customHeight="1" x14ac:dyDescent="0.4">
      <c r="A25" s="163"/>
      <c r="B25" s="209"/>
      <c r="C25" s="158" t="s">
        <v>180</v>
      </c>
      <c r="D25" s="195" t="s">
        <v>196</v>
      </c>
      <c r="E25" s="196" t="s">
        <v>177</v>
      </c>
      <c r="F25" s="163"/>
      <c r="G25" s="197" t="s">
        <v>9</v>
      </c>
      <c r="H25" s="198" t="s">
        <v>151</v>
      </c>
      <c r="I25" s="197" t="s">
        <v>14</v>
      </c>
      <c r="J25" s="62" t="s">
        <v>10</v>
      </c>
      <c r="K25" s="200">
        <v>0</v>
      </c>
      <c r="L25" s="311">
        <v>25.18</v>
      </c>
      <c r="M25" s="323">
        <f t="shared" si="0"/>
        <v>30.215999999999998</v>
      </c>
      <c r="N25" s="23"/>
    </row>
    <row r="26" spans="1:19" ht="49.5" customHeight="1" x14ac:dyDescent="0.35">
      <c r="A26" s="387" t="s">
        <v>31</v>
      </c>
      <c r="B26" s="388"/>
      <c r="C26" s="388"/>
      <c r="D26" s="388"/>
      <c r="E26" s="388"/>
      <c r="F26" s="388"/>
      <c r="G26" s="388"/>
      <c r="H26" s="388"/>
      <c r="I26" s="388"/>
      <c r="J26" s="388"/>
      <c r="K26" s="389"/>
      <c r="L26" s="310"/>
      <c r="M26" s="322"/>
      <c r="S26" s="1"/>
    </row>
    <row r="27" spans="1:19" ht="185.25" customHeight="1" x14ac:dyDescent="0.4">
      <c r="A27" s="80"/>
      <c r="B27" s="81"/>
      <c r="C27" s="89" t="s">
        <v>32</v>
      </c>
      <c r="D27" s="105" t="s">
        <v>33</v>
      </c>
      <c r="E27" s="99" t="s">
        <v>34</v>
      </c>
      <c r="F27" s="177"/>
      <c r="G27" s="77" t="s">
        <v>9</v>
      </c>
      <c r="H27" s="77" t="s">
        <v>35</v>
      </c>
      <c r="I27" s="77" t="s">
        <v>14</v>
      </c>
      <c r="J27" s="62">
        <v>30</v>
      </c>
      <c r="K27" s="97">
        <v>0</v>
      </c>
      <c r="L27" s="313">
        <v>37.090000000000003</v>
      </c>
      <c r="M27" s="324">
        <f t="shared" si="0"/>
        <v>44.508000000000003</v>
      </c>
      <c r="N27" s="26"/>
      <c r="S27" s="1"/>
    </row>
    <row r="28" spans="1:19" ht="188.25" customHeight="1" x14ac:dyDescent="0.4">
      <c r="A28" s="144"/>
      <c r="B28" s="286"/>
      <c r="C28" s="175" t="s">
        <v>32</v>
      </c>
      <c r="D28" s="287" t="s">
        <v>37</v>
      </c>
      <c r="E28" s="154" t="s">
        <v>38</v>
      </c>
      <c r="F28" s="288"/>
      <c r="G28" s="289" t="s">
        <v>9</v>
      </c>
      <c r="H28" s="148" t="s">
        <v>35</v>
      </c>
      <c r="I28" s="289" t="s">
        <v>14</v>
      </c>
      <c r="J28" s="62">
        <v>70</v>
      </c>
      <c r="K28" s="208">
        <v>0</v>
      </c>
      <c r="L28" s="314">
        <v>37.090000000000003</v>
      </c>
      <c r="M28" s="325">
        <f t="shared" si="0"/>
        <v>44.508000000000003</v>
      </c>
      <c r="N28" s="23"/>
      <c r="S28" s="1"/>
    </row>
    <row r="29" spans="1:19" s="73" customFormat="1" ht="209.25" customHeight="1" x14ac:dyDescent="0.35">
      <c r="A29" s="225"/>
      <c r="B29" s="225"/>
      <c r="C29" s="158" t="s">
        <v>32</v>
      </c>
      <c r="D29" s="159">
        <v>50069</v>
      </c>
      <c r="E29" s="164" t="s">
        <v>103</v>
      </c>
      <c r="F29" s="225"/>
      <c r="G29" s="147" t="s">
        <v>9</v>
      </c>
      <c r="H29" s="147" t="s">
        <v>35</v>
      </c>
      <c r="I29" s="147" t="s">
        <v>14</v>
      </c>
      <c r="J29" s="62" t="s">
        <v>10</v>
      </c>
      <c r="K29" s="173">
        <v>0</v>
      </c>
      <c r="L29" s="315">
        <v>37.090000000000003</v>
      </c>
      <c r="M29" s="326">
        <f t="shared" si="0"/>
        <v>44.508000000000003</v>
      </c>
      <c r="N29" s="75"/>
    </row>
    <row r="30" spans="1:19" ht="49.5" customHeight="1" x14ac:dyDescent="0.35">
      <c r="A30" s="384" t="s">
        <v>192</v>
      </c>
      <c r="B30" s="385"/>
      <c r="C30" s="385"/>
      <c r="D30" s="385"/>
      <c r="E30" s="385"/>
      <c r="F30" s="385"/>
      <c r="G30" s="385"/>
      <c r="H30" s="385"/>
      <c r="I30" s="385"/>
      <c r="J30" s="385"/>
      <c r="K30" s="386"/>
      <c r="L30" s="310"/>
      <c r="M30" s="322"/>
      <c r="S30" s="1"/>
    </row>
    <row r="31" spans="1:19" ht="220.5" customHeight="1" x14ac:dyDescent="0.4">
      <c r="A31" s="163"/>
      <c r="B31" s="209"/>
      <c r="C31" s="158" t="s">
        <v>32</v>
      </c>
      <c r="D31" s="159" t="s">
        <v>195</v>
      </c>
      <c r="E31" s="170" t="s">
        <v>39</v>
      </c>
      <c r="F31" s="268"/>
      <c r="G31" s="147" t="s">
        <v>193</v>
      </c>
      <c r="H31" s="147" t="s">
        <v>35</v>
      </c>
      <c r="I31" s="147" t="s">
        <v>14</v>
      </c>
      <c r="J31" s="252">
        <v>50</v>
      </c>
      <c r="K31" s="173">
        <v>0</v>
      </c>
      <c r="L31" s="315">
        <v>42.58</v>
      </c>
      <c r="M31" s="326">
        <f t="shared" si="0"/>
        <v>51.095999999999997</v>
      </c>
      <c r="N31" s="26"/>
      <c r="S31" s="1"/>
    </row>
    <row r="32" spans="1:19" ht="220.5" customHeight="1" x14ac:dyDescent="0.4">
      <c r="A32" s="163"/>
      <c r="B32" s="209"/>
      <c r="C32" s="158" t="s">
        <v>32</v>
      </c>
      <c r="D32" s="159" t="s">
        <v>194</v>
      </c>
      <c r="E32" s="154" t="s">
        <v>38</v>
      </c>
      <c r="F32" s="177"/>
      <c r="G32" s="147" t="s">
        <v>193</v>
      </c>
      <c r="H32" s="147" t="s">
        <v>35</v>
      </c>
      <c r="I32" s="147" t="s">
        <v>14</v>
      </c>
      <c r="J32" s="252">
        <v>25</v>
      </c>
      <c r="K32" s="173">
        <v>0</v>
      </c>
      <c r="L32" s="315">
        <v>42.58</v>
      </c>
      <c r="M32" s="326">
        <f t="shared" si="0"/>
        <v>51.095999999999997</v>
      </c>
      <c r="N32" s="26"/>
      <c r="S32" s="1"/>
    </row>
    <row r="33" spans="1:19" ht="51.75" customHeight="1" x14ac:dyDescent="0.4">
      <c r="A33" s="373" t="s">
        <v>100</v>
      </c>
      <c r="B33" s="374"/>
      <c r="C33" s="374"/>
      <c r="D33" s="374"/>
      <c r="E33" s="374"/>
      <c r="F33" s="374"/>
      <c r="G33" s="374"/>
      <c r="H33" s="374"/>
      <c r="I33" s="374"/>
      <c r="J33" s="374"/>
      <c r="K33" s="375"/>
      <c r="L33" s="310"/>
      <c r="M33" s="322"/>
      <c r="N33" s="93"/>
      <c r="R33" s="8"/>
      <c r="S33" s="1"/>
    </row>
    <row r="34" spans="1:19" ht="222" customHeight="1" x14ac:dyDescent="0.4">
      <c r="A34" s="141"/>
      <c r="B34" s="150"/>
      <c r="C34" s="151" t="s">
        <v>101</v>
      </c>
      <c r="D34" s="152" t="s">
        <v>102</v>
      </c>
      <c r="E34" s="153" t="s">
        <v>104</v>
      </c>
      <c r="F34" s="142"/>
      <c r="G34" s="79" t="s">
        <v>9</v>
      </c>
      <c r="H34" s="79" t="s">
        <v>105</v>
      </c>
      <c r="I34" s="79" t="s">
        <v>14</v>
      </c>
      <c r="J34" s="78" t="s">
        <v>10</v>
      </c>
      <c r="K34" s="143">
        <v>0</v>
      </c>
      <c r="L34" s="316">
        <v>38</v>
      </c>
      <c r="M34" s="327">
        <f t="shared" ref="M34:M56" si="1">L34*1.2</f>
        <v>45.6</v>
      </c>
      <c r="N34" s="93"/>
      <c r="R34" s="8"/>
      <c r="S34" s="1"/>
    </row>
    <row r="35" spans="1:19" ht="222" customHeight="1" x14ac:dyDescent="0.4">
      <c r="A35" s="147"/>
      <c r="B35" s="147"/>
      <c r="C35" s="265" t="s">
        <v>101</v>
      </c>
      <c r="D35" s="147" t="s">
        <v>122</v>
      </c>
      <c r="E35" s="147" t="s">
        <v>123</v>
      </c>
      <c r="F35" s="147"/>
      <c r="G35" s="147" t="s">
        <v>9</v>
      </c>
      <c r="H35" s="147" t="s">
        <v>105</v>
      </c>
      <c r="I35" s="147" t="s">
        <v>14</v>
      </c>
      <c r="J35" s="78">
        <v>37</v>
      </c>
      <c r="K35" s="147">
        <v>0</v>
      </c>
      <c r="L35" s="317">
        <v>38</v>
      </c>
      <c r="M35" s="328">
        <f t="shared" si="1"/>
        <v>45.6</v>
      </c>
      <c r="N35" s="93"/>
      <c r="R35" s="8"/>
      <c r="S35" s="1"/>
    </row>
    <row r="36" spans="1:19" ht="222" customHeight="1" x14ac:dyDescent="0.4">
      <c r="A36" s="163"/>
      <c r="B36" s="209"/>
      <c r="C36" s="158" t="s">
        <v>101</v>
      </c>
      <c r="D36" s="159" t="s">
        <v>124</v>
      </c>
      <c r="E36" s="164" t="s">
        <v>125</v>
      </c>
      <c r="F36" s="165"/>
      <c r="G36" s="147" t="s">
        <v>9</v>
      </c>
      <c r="H36" s="147" t="s">
        <v>105</v>
      </c>
      <c r="I36" s="147" t="s">
        <v>14</v>
      </c>
      <c r="J36" s="78" t="s">
        <v>10</v>
      </c>
      <c r="K36" s="160">
        <v>0</v>
      </c>
      <c r="L36" s="314">
        <v>38</v>
      </c>
      <c r="M36" s="325">
        <f t="shared" si="1"/>
        <v>45.6</v>
      </c>
      <c r="N36" s="93"/>
      <c r="R36" s="8"/>
      <c r="S36" s="1"/>
    </row>
    <row r="37" spans="1:19" ht="49.5" customHeight="1" x14ac:dyDescent="0.35">
      <c r="A37" s="376" t="s">
        <v>17</v>
      </c>
      <c r="B37" s="377"/>
      <c r="C37" s="377"/>
      <c r="D37" s="377"/>
      <c r="E37" s="377"/>
      <c r="F37" s="377"/>
      <c r="G37" s="377"/>
      <c r="H37" s="377"/>
      <c r="I37" s="377"/>
      <c r="J37" s="377"/>
      <c r="K37" s="378"/>
      <c r="L37" s="310"/>
      <c r="M37" s="322"/>
    </row>
    <row r="38" spans="1:19" ht="202.5" customHeight="1" x14ac:dyDescent="0.35">
      <c r="A38" s="219"/>
      <c r="B38" s="220"/>
      <c r="C38" s="145" t="s">
        <v>18</v>
      </c>
      <c r="D38" s="221" t="s">
        <v>70</v>
      </c>
      <c r="E38" s="154" t="s">
        <v>71</v>
      </c>
      <c r="F38" s="220"/>
      <c r="G38" s="161" t="s">
        <v>9</v>
      </c>
      <c r="H38" s="162" t="s">
        <v>19</v>
      </c>
      <c r="I38" s="148" t="s">
        <v>14</v>
      </c>
      <c r="J38" s="147">
        <v>9</v>
      </c>
      <c r="K38" s="174">
        <v>0</v>
      </c>
      <c r="L38" s="315">
        <v>45.33</v>
      </c>
      <c r="M38" s="326">
        <f t="shared" si="1"/>
        <v>54.395999999999994</v>
      </c>
    </row>
    <row r="39" spans="1:19" ht="183" customHeight="1" x14ac:dyDescent="0.4">
      <c r="A39" s="144"/>
      <c r="B39" s="188"/>
      <c r="C39" s="145" t="s">
        <v>18</v>
      </c>
      <c r="D39" s="210" t="s">
        <v>20</v>
      </c>
      <c r="E39" s="146" t="s">
        <v>21</v>
      </c>
      <c r="F39" s="189"/>
      <c r="G39" s="161" t="s">
        <v>9</v>
      </c>
      <c r="H39" s="162" t="s">
        <v>19</v>
      </c>
      <c r="I39" s="148" t="s">
        <v>14</v>
      </c>
      <c r="J39" s="24" t="s">
        <v>10</v>
      </c>
      <c r="K39" s="174">
        <v>0</v>
      </c>
      <c r="L39" s="315">
        <v>45.33</v>
      </c>
      <c r="M39" s="326">
        <f t="shared" si="1"/>
        <v>54.395999999999994</v>
      </c>
      <c r="N39" s="23"/>
    </row>
    <row r="40" spans="1:19" ht="210" customHeight="1" x14ac:dyDescent="0.4">
      <c r="A40" s="144"/>
      <c r="B40" s="188"/>
      <c r="C40" s="145" t="s">
        <v>18</v>
      </c>
      <c r="D40" s="210" t="s">
        <v>22</v>
      </c>
      <c r="E40" s="146" t="s">
        <v>23</v>
      </c>
      <c r="F40" s="189"/>
      <c r="G40" s="161" t="s">
        <v>9</v>
      </c>
      <c r="H40" s="162" t="s">
        <v>19</v>
      </c>
      <c r="I40" s="148" t="s">
        <v>14</v>
      </c>
      <c r="J40" s="24">
        <v>6</v>
      </c>
      <c r="K40" s="214">
        <v>0</v>
      </c>
      <c r="L40" s="314">
        <v>45.33</v>
      </c>
      <c r="M40" s="325">
        <f t="shared" si="1"/>
        <v>54.395999999999994</v>
      </c>
      <c r="N40" s="23"/>
    </row>
    <row r="41" spans="1:19" ht="210" customHeight="1" x14ac:dyDescent="0.4">
      <c r="A41" s="144"/>
      <c r="B41" s="179"/>
      <c r="C41" s="145" t="s">
        <v>18</v>
      </c>
      <c r="D41" s="169" t="s">
        <v>199</v>
      </c>
      <c r="E41" s="170" t="s">
        <v>200</v>
      </c>
      <c r="F41" s="181"/>
      <c r="G41" s="168" t="s">
        <v>9</v>
      </c>
      <c r="H41" s="234" t="s">
        <v>19</v>
      </c>
      <c r="I41" s="148" t="s">
        <v>14</v>
      </c>
      <c r="J41" s="269">
        <v>1</v>
      </c>
      <c r="K41" s="217">
        <v>0</v>
      </c>
      <c r="L41" s="314">
        <v>45.33</v>
      </c>
      <c r="M41" s="325">
        <f t="shared" si="1"/>
        <v>54.395999999999994</v>
      </c>
      <c r="N41" s="23"/>
    </row>
    <row r="42" spans="1:19" ht="210" customHeight="1" x14ac:dyDescent="0.4">
      <c r="A42" s="144"/>
      <c r="B42" s="179"/>
      <c r="C42" s="145" t="s">
        <v>18</v>
      </c>
      <c r="D42" s="169" t="s">
        <v>219</v>
      </c>
      <c r="E42" s="170" t="s">
        <v>220</v>
      </c>
      <c r="F42" s="181"/>
      <c r="G42" s="168" t="s">
        <v>9</v>
      </c>
      <c r="H42" s="234" t="s">
        <v>19</v>
      </c>
      <c r="I42" s="148" t="s">
        <v>14</v>
      </c>
      <c r="J42" s="62">
        <v>50</v>
      </c>
      <c r="K42" s="160">
        <v>0</v>
      </c>
      <c r="L42" s="314">
        <v>47.62</v>
      </c>
      <c r="M42" s="325">
        <f t="shared" si="1"/>
        <v>57.143999999999998</v>
      </c>
      <c r="N42" s="23"/>
    </row>
    <row r="43" spans="1:19" s="73" customFormat="1" ht="225" customHeight="1" x14ac:dyDescent="0.4">
      <c r="A43" s="19"/>
      <c r="B43" s="246"/>
      <c r="C43" s="90" t="s">
        <v>18</v>
      </c>
      <c r="D43" s="104" t="s">
        <v>184</v>
      </c>
      <c r="E43" s="98" t="s">
        <v>185</v>
      </c>
      <c r="F43" s="137"/>
      <c r="G43" s="20" t="s">
        <v>9</v>
      </c>
      <c r="H43" s="21" t="s">
        <v>19</v>
      </c>
      <c r="I43" s="22" t="s">
        <v>14</v>
      </c>
      <c r="J43" s="24">
        <v>24</v>
      </c>
      <c r="K43" s="96">
        <v>0</v>
      </c>
      <c r="L43" s="313">
        <v>45.33</v>
      </c>
      <c r="M43" s="324">
        <f t="shared" si="1"/>
        <v>54.395999999999994</v>
      </c>
      <c r="N43" s="69"/>
      <c r="S43" s="74"/>
    </row>
    <row r="44" spans="1:19" ht="219" customHeight="1" x14ac:dyDescent="0.4">
      <c r="A44" s="144"/>
      <c r="B44" s="179"/>
      <c r="C44" s="145" t="s">
        <v>18</v>
      </c>
      <c r="D44" s="169" t="s">
        <v>77</v>
      </c>
      <c r="E44" s="170" t="s">
        <v>78</v>
      </c>
      <c r="F44" s="181"/>
      <c r="G44" s="161" t="s">
        <v>9</v>
      </c>
      <c r="H44" s="162" t="s">
        <v>19</v>
      </c>
      <c r="I44" s="148" t="s">
        <v>14</v>
      </c>
      <c r="J44" s="24" t="s">
        <v>10</v>
      </c>
      <c r="K44" s="149">
        <v>0</v>
      </c>
      <c r="L44" s="314">
        <v>45.33</v>
      </c>
      <c r="M44" s="325">
        <f t="shared" si="1"/>
        <v>54.395999999999994</v>
      </c>
      <c r="N44" s="23"/>
    </row>
    <row r="45" spans="1:19" ht="225" customHeight="1" x14ac:dyDescent="0.4">
      <c r="A45" s="144"/>
      <c r="B45" s="179"/>
      <c r="C45" s="145" t="s">
        <v>18</v>
      </c>
      <c r="D45" s="169" t="s">
        <v>91</v>
      </c>
      <c r="E45" s="170" t="s">
        <v>87</v>
      </c>
      <c r="F45" s="181"/>
      <c r="G45" s="161" t="s">
        <v>9</v>
      </c>
      <c r="H45" s="162" t="s">
        <v>19</v>
      </c>
      <c r="I45" s="148" t="s">
        <v>14</v>
      </c>
      <c r="J45" s="24" t="s">
        <v>10</v>
      </c>
      <c r="K45" s="149">
        <v>0</v>
      </c>
      <c r="L45" s="314">
        <v>45.33</v>
      </c>
      <c r="M45" s="325">
        <f t="shared" si="1"/>
        <v>54.395999999999994</v>
      </c>
      <c r="N45" s="23"/>
    </row>
    <row r="46" spans="1:19" ht="225" customHeight="1" x14ac:dyDescent="0.4">
      <c r="A46" s="144"/>
      <c r="B46" s="179"/>
      <c r="C46" s="145" t="s">
        <v>18</v>
      </c>
      <c r="D46" s="180" t="s">
        <v>92</v>
      </c>
      <c r="E46" s="211" t="s">
        <v>121</v>
      </c>
      <c r="F46" s="181"/>
      <c r="G46" s="161" t="s">
        <v>9</v>
      </c>
      <c r="H46" s="162" t="s">
        <v>19</v>
      </c>
      <c r="I46" s="148" t="s">
        <v>14</v>
      </c>
      <c r="J46" s="162">
        <v>87</v>
      </c>
      <c r="K46" s="149">
        <v>0</v>
      </c>
      <c r="L46" s="314">
        <v>45.33</v>
      </c>
      <c r="M46" s="325">
        <f t="shared" si="1"/>
        <v>54.395999999999994</v>
      </c>
      <c r="N46" s="23"/>
    </row>
    <row r="47" spans="1:19" ht="225" customHeight="1" x14ac:dyDescent="0.8">
      <c r="A47" s="65"/>
      <c r="B47" s="72"/>
      <c r="C47" s="130" t="s">
        <v>18</v>
      </c>
      <c r="D47" s="180" t="s">
        <v>109</v>
      </c>
      <c r="E47" s="135" t="s">
        <v>110</v>
      </c>
      <c r="F47" s="66"/>
      <c r="G47" s="52" t="s">
        <v>9</v>
      </c>
      <c r="H47" s="71" t="s">
        <v>19</v>
      </c>
      <c r="I47" s="53" t="s">
        <v>14</v>
      </c>
      <c r="J47" s="112" t="s">
        <v>10</v>
      </c>
      <c r="K47" s="109">
        <v>0</v>
      </c>
      <c r="L47" s="316">
        <v>45.33</v>
      </c>
      <c r="M47" s="327">
        <f t="shared" si="1"/>
        <v>54.395999999999994</v>
      </c>
      <c r="N47" s="281"/>
    </row>
    <row r="48" spans="1:19" ht="226.5" customHeight="1" x14ac:dyDescent="0.4">
      <c r="A48" s="144"/>
      <c r="B48" s="179"/>
      <c r="C48" s="145" t="s">
        <v>18</v>
      </c>
      <c r="D48" s="180" t="s">
        <v>135</v>
      </c>
      <c r="E48" s="146" t="s">
        <v>134</v>
      </c>
      <c r="F48" s="181"/>
      <c r="G48" s="161" t="s">
        <v>9</v>
      </c>
      <c r="H48" s="162" t="s">
        <v>19</v>
      </c>
      <c r="I48" s="148" t="s">
        <v>14</v>
      </c>
      <c r="J48" s="24">
        <v>10</v>
      </c>
      <c r="K48" s="149">
        <v>0</v>
      </c>
      <c r="L48" s="314">
        <v>45.33</v>
      </c>
      <c r="M48" s="325">
        <f t="shared" si="1"/>
        <v>54.395999999999994</v>
      </c>
      <c r="N48" s="23"/>
    </row>
    <row r="49" spans="1:19" ht="226.5" customHeight="1" x14ac:dyDescent="0.4">
      <c r="A49" s="144"/>
      <c r="B49" s="179"/>
      <c r="C49" s="145" t="s">
        <v>18</v>
      </c>
      <c r="D49" s="270" t="s">
        <v>115</v>
      </c>
      <c r="E49" s="170" t="s">
        <v>201</v>
      </c>
      <c r="F49" s="181"/>
      <c r="G49" s="161" t="s">
        <v>9</v>
      </c>
      <c r="H49" s="162" t="s">
        <v>19</v>
      </c>
      <c r="I49" s="148" t="s">
        <v>14</v>
      </c>
      <c r="J49" s="24" t="s">
        <v>10</v>
      </c>
      <c r="K49" s="149">
        <v>0</v>
      </c>
      <c r="L49" s="314">
        <v>45.33</v>
      </c>
      <c r="M49" s="325">
        <f t="shared" si="1"/>
        <v>54.395999999999994</v>
      </c>
      <c r="N49" s="23"/>
    </row>
    <row r="50" spans="1:19" ht="226.5" customHeight="1" x14ac:dyDescent="0.4">
      <c r="A50" s="144"/>
      <c r="B50" s="179"/>
      <c r="C50" s="145" t="s">
        <v>18</v>
      </c>
      <c r="D50" s="270" t="s">
        <v>213</v>
      </c>
      <c r="E50" s="170" t="s">
        <v>214</v>
      </c>
      <c r="F50" s="181"/>
      <c r="G50" s="161" t="s">
        <v>9</v>
      </c>
      <c r="H50" s="162" t="s">
        <v>19</v>
      </c>
      <c r="I50" s="148" t="s">
        <v>14</v>
      </c>
      <c r="J50" s="24">
        <v>27</v>
      </c>
      <c r="K50" s="149">
        <v>0</v>
      </c>
      <c r="L50" s="314">
        <v>45.33</v>
      </c>
      <c r="M50" s="325">
        <f t="shared" si="1"/>
        <v>54.395999999999994</v>
      </c>
      <c r="N50" s="23"/>
    </row>
    <row r="51" spans="1:19" ht="210" customHeight="1" x14ac:dyDescent="0.8">
      <c r="A51" s="70"/>
      <c r="B51" s="136"/>
      <c r="C51" s="139" t="s">
        <v>18</v>
      </c>
      <c r="D51" s="180" t="s">
        <v>111</v>
      </c>
      <c r="E51" s="131" t="s">
        <v>112</v>
      </c>
      <c r="F51" s="137"/>
      <c r="G51" s="63" t="s">
        <v>9</v>
      </c>
      <c r="H51" s="67" t="s">
        <v>19</v>
      </c>
      <c r="I51" s="22" t="s">
        <v>14</v>
      </c>
      <c r="J51" s="24" t="s">
        <v>10</v>
      </c>
      <c r="K51" s="109">
        <v>0</v>
      </c>
      <c r="L51" s="316">
        <v>45.33</v>
      </c>
      <c r="M51" s="327">
        <f t="shared" si="1"/>
        <v>54.395999999999994</v>
      </c>
      <c r="N51" s="281"/>
    </row>
    <row r="52" spans="1:19" ht="215.25" customHeight="1" x14ac:dyDescent="0.8">
      <c r="A52" s="212"/>
      <c r="B52" s="213"/>
      <c r="C52" s="265" t="s">
        <v>18</v>
      </c>
      <c r="D52" s="253" t="s">
        <v>116</v>
      </c>
      <c r="E52" s="264" t="s">
        <v>117</v>
      </c>
      <c r="F52" s="238"/>
      <c r="G52" s="245" t="s">
        <v>9</v>
      </c>
      <c r="H52" s="187" t="s">
        <v>19</v>
      </c>
      <c r="I52" s="215" t="s">
        <v>14</v>
      </c>
      <c r="J52" s="269" t="s">
        <v>10</v>
      </c>
      <c r="K52" s="217">
        <v>0</v>
      </c>
      <c r="L52" s="314">
        <v>45.33</v>
      </c>
      <c r="M52" s="325">
        <f t="shared" si="1"/>
        <v>54.395999999999994</v>
      </c>
      <c r="N52" s="281"/>
    </row>
    <row r="53" spans="1:19" ht="215.25" customHeight="1" x14ac:dyDescent="0.4">
      <c r="A53" s="163"/>
      <c r="B53" s="209"/>
      <c r="C53" s="158" t="s">
        <v>18</v>
      </c>
      <c r="D53" s="159" t="s">
        <v>208</v>
      </c>
      <c r="E53" s="164" t="s">
        <v>209</v>
      </c>
      <c r="F53" s="165"/>
      <c r="G53" s="84" t="s">
        <v>9</v>
      </c>
      <c r="H53" s="84" t="s">
        <v>19</v>
      </c>
      <c r="I53" s="84" t="s">
        <v>14</v>
      </c>
      <c r="J53" s="269" t="s">
        <v>10</v>
      </c>
      <c r="K53" s="279">
        <v>0</v>
      </c>
      <c r="L53" s="314">
        <v>45.33</v>
      </c>
      <c r="M53" s="325">
        <f t="shared" si="1"/>
        <v>54.395999999999994</v>
      </c>
      <c r="N53" s="23"/>
    </row>
    <row r="54" spans="1:19" ht="48.75" customHeight="1" x14ac:dyDescent="0.4">
      <c r="A54" s="172"/>
      <c r="B54" s="373" t="s">
        <v>60</v>
      </c>
      <c r="C54" s="374"/>
      <c r="D54" s="374"/>
      <c r="E54" s="374"/>
      <c r="F54" s="374"/>
      <c r="G54" s="374"/>
      <c r="H54" s="374"/>
      <c r="I54" s="374"/>
      <c r="J54" s="374"/>
      <c r="K54" s="375"/>
      <c r="L54" s="310"/>
      <c r="M54" s="322"/>
      <c r="N54" s="23"/>
    </row>
    <row r="55" spans="1:19" ht="227.25" customHeight="1" x14ac:dyDescent="0.3">
      <c r="A55" s="184"/>
      <c r="B55" s="188"/>
      <c r="C55" s="296" t="s">
        <v>120</v>
      </c>
      <c r="D55" s="297" t="s">
        <v>61</v>
      </c>
      <c r="E55" s="146" t="s">
        <v>49</v>
      </c>
      <c r="F55" s="298"/>
      <c r="G55" s="147" t="s">
        <v>9</v>
      </c>
      <c r="H55" s="147" t="s">
        <v>63</v>
      </c>
      <c r="I55" s="147" t="s">
        <v>14</v>
      </c>
      <c r="J55" s="187">
        <v>10</v>
      </c>
      <c r="K55" s="174">
        <v>0</v>
      </c>
      <c r="L55" s="315">
        <v>46.7</v>
      </c>
      <c r="M55" s="326">
        <f t="shared" si="1"/>
        <v>56.04</v>
      </c>
      <c r="N55" s="54"/>
    </row>
    <row r="56" spans="1:19" ht="213.75" customHeight="1" x14ac:dyDescent="0.3">
      <c r="A56" s="184"/>
      <c r="B56" s="188"/>
      <c r="C56" s="296" t="s">
        <v>120</v>
      </c>
      <c r="D56" s="297" t="s">
        <v>62</v>
      </c>
      <c r="E56" s="146" t="s">
        <v>50</v>
      </c>
      <c r="F56" s="189"/>
      <c r="G56" s="148" t="s">
        <v>9</v>
      </c>
      <c r="H56" s="176" t="s">
        <v>63</v>
      </c>
      <c r="I56" s="148" t="s">
        <v>14</v>
      </c>
      <c r="J56" s="187">
        <v>20</v>
      </c>
      <c r="K56" s="294">
        <v>0</v>
      </c>
      <c r="L56" s="315">
        <v>46.7</v>
      </c>
      <c r="M56" s="326">
        <f t="shared" si="1"/>
        <v>56.04</v>
      </c>
      <c r="N56" s="54"/>
    </row>
    <row r="57" spans="1:19" ht="213.75" customHeight="1" x14ac:dyDescent="0.3">
      <c r="A57" s="163"/>
      <c r="B57" s="209"/>
      <c r="C57" s="292" t="s">
        <v>120</v>
      </c>
      <c r="D57" s="159" t="s">
        <v>130</v>
      </c>
      <c r="E57" s="164" t="s">
        <v>131</v>
      </c>
      <c r="F57" s="165"/>
      <c r="G57" s="147" t="s">
        <v>9</v>
      </c>
      <c r="H57" s="193" t="s">
        <v>63</v>
      </c>
      <c r="I57" s="147" t="s">
        <v>14</v>
      </c>
      <c r="J57" s="187">
        <v>1</v>
      </c>
      <c r="K57" s="173">
        <v>0</v>
      </c>
      <c r="L57" s="315">
        <v>46.7</v>
      </c>
      <c r="M57" s="326">
        <f t="shared" ref="M57:M71" si="2">L57*1.2</f>
        <v>56.04</v>
      </c>
      <c r="N57" s="54"/>
    </row>
    <row r="58" spans="1:19" ht="45.75" customHeight="1" x14ac:dyDescent="0.4">
      <c r="A58" s="376" t="s">
        <v>139</v>
      </c>
      <c r="B58" s="377"/>
      <c r="C58" s="377"/>
      <c r="D58" s="377"/>
      <c r="E58" s="377"/>
      <c r="F58" s="377"/>
      <c r="G58" s="377"/>
      <c r="H58" s="377"/>
      <c r="I58" s="377"/>
      <c r="J58" s="377"/>
      <c r="K58" s="378"/>
      <c r="L58" s="310"/>
      <c r="M58" s="322"/>
      <c r="N58" s="93"/>
      <c r="R58" s="8"/>
      <c r="S58" s="1"/>
    </row>
    <row r="59" spans="1:19" ht="222" customHeight="1" x14ac:dyDescent="0.4">
      <c r="A59" s="212"/>
      <c r="B59" s="213"/>
      <c r="C59" s="229" t="s">
        <v>126</v>
      </c>
      <c r="D59" s="230" t="s">
        <v>127</v>
      </c>
      <c r="E59" s="231" t="s">
        <v>49</v>
      </c>
      <c r="F59" s="232"/>
      <c r="G59" s="216" t="s">
        <v>128</v>
      </c>
      <c r="H59" s="216" t="s">
        <v>129</v>
      </c>
      <c r="I59" s="216" t="s">
        <v>30</v>
      </c>
      <c r="J59" s="216">
        <v>40</v>
      </c>
      <c r="K59" s="233">
        <v>0</v>
      </c>
      <c r="L59" s="314">
        <v>74.86</v>
      </c>
      <c r="M59" s="325">
        <f t="shared" si="2"/>
        <v>89.831999999999994</v>
      </c>
      <c r="N59" s="93"/>
      <c r="R59" s="8"/>
      <c r="S59" s="1"/>
    </row>
    <row r="60" spans="1:19" ht="222" customHeight="1" x14ac:dyDescent="0.4">
      <c r="A60" s="141"/>
      <c r="B60" s="150"/>
      <c r="C60" s="155" t="s">
        <v>126</v>
      </c>
      <c r="D60" s="156" t="s">
        <v>133</v>
      </c>
      <c r="E60" s="157" t="s">
        <v>50</v>
      </c>
      <c r="F60" s="142"/>
      <c r="G60" s="121" t="s">
        <v>128</v>
      </c>
      <c r="H60" s="121" t="s">
        <v>129</v>
      </c>
      <c r="I60" s="121" t="s">
        <v>30</v>
      </c>
      <c r="J60" s="78" t="s">
        <v>10</v>
      </c>
      <c r="K60" s="143">
        <v>0</v>
      </c>
      <c r="L60" s="316">
        <v>74.86</v>
      </c>
      <c r="M60" s="327">
        <f t="shared" si="2"/>
        <v>89.831999999999994</v>
      </c>
      <c r="N60" s="93"/>
      <c r="R60" s="8"/>
      <c r="S60" s="1"/>
    </row>
    <row r="61" spans="1:19" ht="222" customHeight="1" x14ac:dyDescent="0.4">
      <c r="A61" s="141"/>
      <c r="B61" s="150"/>
      <c r="C61" s="133" t="s">
        <v>132</v>
      </c>
      <c r="D61" s="156" t="s">
        <v>136</v>
      </c>
      <c r="E61" s="157" t="s">
        <v>49</v>
      </c>
      <c r="F61" s="142"/>
      <c r="G61" s="121" t="s">
        <v>128</v>
      </c>
      <c r="H61" s="121" t="s">
        <v>129</v>
      </c>
      <c r="I61" s="121" t="s">
        <v>30</v>
      </c>
      <c r="J61" s="78" t="s">
        <v>10</v>
      </c>
      <c r="K61" s="143">
        <v>0</v>
      </c>
      <c r="L61" s="316">
        <v>74.86</v>
      </c>
      <c r="M61" s="327">
        <f t="shared" si="2"/>
        <v>89.831999999999994</v>
      </c>
      <c r="N61" s="93"/>
      <c r="R61" s="8"/>
      <c r="S61" s="1"/>
    </row>
    <row r="62" spans="1:19" ht="49.5" customHeight="1" x14ac:dyDescent="0.4">
      <c r="A62" s="376" t="s">
        <v>25</v>
      </c>
      <c r="B62" s="377"/>
      <c r="C62" s="377"/>
      <c r="D62" s="377"/>
      <c r="E62" s="377"/>
      <c r="F62" s="377"/>
      <c r="G62" s="377"/>
      <c r="H62" s="377"/>
      <c r="I62" s="377"/>
      <c r="J62" s="377"/>
      <c r="K62" s="378"/>
      <c r="L62" s="310"/>
      <c r="M62" s="322"/>
      <c r="N62" s="23"/>
    </row>
    <row r="63" spans="1:19" ht="190.5" customHeight="1" thickBot="1" x14ac:dyDescent="0.45">
      <c r="A63" s="183"/>
      <c r="B63" s="182"/>
      <c r="C63" s="304" t="s">
        <v>26</v>
      </c>
      <c r="D63" s="237" t="s">
        <v>28</v>
      </c>
      <c r="E63" s="264" t="s">
        <v>29</v>
      </c>
      <c r="F63" s="238"/>
      <c r="G63" s="245" t="s">
        <v>27</v>
      </c>
      <c r="H63" s="215" t="s">
        <v>19</v>
      </c>
      <c r="I63" s="215" t="s">
        <v>14</v>
      </c>
      <c r="J63" s="304">
        <v>20</v>
      </c>
      <c r="K63" s="305">
        <v>0</v>
      </c>
      <c r="L63" s="354">
        <v>65.02</v>
      </c>
      <c r="M63" s="355">
        <f t="shared" si="2"/>
        <v>78.023999999999987</v>
      </c>
      <c r="N63" s="23"/>
    </row>
    <row r="64" spans="1:19" ht="60.75" customHeight="1" thickBot="1" x14ac:dyDescent="0.45">
      <c r="A64" s="306"/>
      <c r="B64" s="360"/>
      <c r="C64" s="361"/>
      <c r="D64" s="362"/>
      <c r="E64" s="307" t="s">
        <v>11</v>
      </c>
      <c r="F64" s="363"/>
      <c r="G64" s="363"/>
      <c r="H64" s="363"/>
      <c r="I64" s="364"/>
      <c r="J64" s="365"/>
      <c r="K64" s="366"/>
      <c r="L64" s="367"/>
      <c r="M64" s="368"/>
      <c r="N64" s="1"/>
      <c r="R64" s="8"/>
      <c r="S64" s="1"/>
    </row>
    <row r="65" spans="1:19" ht="180.75" customHeight="1" x14ac:dyDescent="0.4">
      <c r="A65" s="222"/>
      <c r="B65" s="356"/>
      <c r="C65" s="175" t="s">
        <v>12</v>
      </c>
      <c r="D65" s="287" t="s">
        <v>90</v>
      </c>
      <c r="E65" s="223" t="s">
        <v>89</v>
      </c>
      <c r="F65" s="301"/>
      <c r="G65" s="148" t="s">
        <v>9</v>
      </c>
      <c r="H65" s="176" t="s">
        <v>13</v>
      </c>
      <c r="I65" s="148" t="s">
        <v>14</v>
      </c>
      <c r="J65" s="357">
        <v>21</v>
      </c>
      <c r="K65" s="305">
        <v>0</v>
      </c>
      <c r="L65" s="358">
        <v>46.7</v>
      </c>
      <c r="M65" s="359">
        <f t="shared" si="2"/>
        <v>56.04</v>
      </c>
      <c r="N65" s="23"/>
    </row>
    <row r="66" spans="1:19" ht="192" customHeight="1" x14ac:dyDescent="0.4">
      <c r="A66" s="144"/>
      <c r="B66" s="185"/>
      <c r="C66" s="175" t="s">
        <v>12</v>
      </c>
      <c r="D66" s="221" t="s">
        <v>75</v>
      </c>
      <c r="E66" s="223" t="s">
        <v>76</v>
      </c>
      <c r="F66" s="186"/>
      <c r="G66" s="148" t="s">
        <v>9</v>
      </c>
      <c r="H66" s="176" t="s">
        <v>13</v>
      </c>
      <c r="I66" s="148" t="s">
        <v>14</v>
      </c>
      <c r="J66" s="62">
        <v>22</v>
      </c>
      <c r="K66" s="208">
        <v>0</v>
      </c>
      <c r="L66" s="314">
        <v>46.7</v>
      </c>
      <c r="M66" s="325">
        <f t="shared" si="2"/>
        <v>56.04</v>
      </c>
      <c r="N66" s="23"/>
    </row>
    <row r="67" spans="1:19" ht="212.25" customHeight="1" x14ac:dyDescent="0.4">
      <c r="A67" s="163"/>
      <c r="B67" s="209"/>
      <c r="C67" s="158" t="s">
        <v>12</v>
      </c>
      <c r="D67" s="226" t="s">
        <v>93</v>
      </c>
      <c r="E67" s="236" t="s">
        <v>94</v>
      </c>
      <c r="F67" s="163"/>
      <c r="G67" s="147" t="s">
        <v>9</v>
      </c>
      <c r="H67" s="176" t="s">
        <v>13</v>
      </c>
      <c r="I67" s="148" t="s">
        <v>14</v>
      </c>
      <c r="J67" s="56">
        <v>10</v>
      </c>
      <c r="K67" s="160">
        <v>0</v>
      </c>
      <c r="L67" s="314">
        <v>46.7</v>
      </c>
      <c r="M67" s="325">
        <f t="shared" si="2"/>
        <v>56.04</v>
      </c>
      <c r="N67" s="23"/>
    </row>
    <row r="68" spans="1:19" ht="201" customHeight="1" x14ac:dyDescent="0.4">
      <c r="A68" s="163"/>
      <c r="B68" s="209"/>
      <c r="C68" s="158" t="s">
        <v>12</v>
      </c>
      <c r="D68" s="159" t="s">
        <v>15</v>
      </c>
      <c r="E68" s="299" t="s">
        <v>16</v>
      </c>
      <c r="F68" s="163"/>
      <c r="G68" s="147" t="s">
        <v>9</v>
      </c>
      <c r="H68" s="283" t="s">
        <v>13</v>
      </c>
      <c r="I68" s="218" t="s">
        <v>14</v>
      </c>
      <c r="J68" s="218">
        <v>30</v>
      </c>
      <c r="K68" s="300">
        <v>0</v>
      </c>
      <c r="L68" s="314">
        <v>46.7</v>
      </c>
      <c r="M68" s="325">
        <f t="shared" si="2"/>
        <v>56.04</v>
      </c>
      <c r="N68" s="23"/>
    </row>
    <row r="69" spans="1:19" ht="45.75" customHeight="1" x14ac:dyDescent="0.5">
      <c r="A69" s="373" t="s">
        <v>64</v>
      </c>
      <c r="B69" s="374"/>
      <c r="C69" s="374"/>
      <c r="D69" s="374"/>
      <c r="E69" s="374"/>
      <c r="F69" s="374"/>
      <c r="G69" s="374"/>
      <c r="H69" s="374"/>
      <c r="I69" s="374"/>
      <c r="J69" s="374"/>
      <c r="K69" s="375"/>
      <c r="L69" s="310"/>
      <c r="M69" s="322"/>
      <c r="N69" s="27"/>
    </row>
    <row r="70" spans="1:19" ht="254.25" customHeight="1" x14ac:dyDescent="0.5">
      <c r="A70" s="57"/>
      <c r="B70" s="58"/>
      <c r="C70" s="90" t="s">
        <v>65</v>
      </c>
      <c r="D70" s="106" t="s">
        <v>137</v>
      </c>
      <c r="E70" s="100" t="s">
        <v>138</v>
      </c>
      <c r="F70" s="59"/>
      <c r="G70" s="25" t="s">
        <v>9</v>
      </c>
      <c r="H70" s="60" t="s">
        <v>67</v>
      </c>
      <c r="I70" s="61" t="s">
        <v>40</v>
      </c>
      <c r="J70" s="56">
        <v>7</v>
      </c>
      <c r="K70" s="97">
        <v>0</v>
      </c>
      <c r="L70" s="313">
        <v>52.43</v>
      </c>
      <c r="M70" s="324">
        <f t="shared" si="2"/>
        <v>62.915999999999997</v>
      </c>
      <c r="N70" s="27"/>
    </row>
    <row r="71" spans="1:19" s="73" customFormat="1" ht="297.75" customHeight="1" x14ac:dyDescent="0.5">
      <c r="A71" s="183"/>
      <c r="B71" s="182"/>
      <c r="C71" s="145" t="s">
        <v>65</v>
      </c>
      <c r="D71" s="237" t="s">
        <v>69</v>
      </c>
      <c r="E71" s="224" t="s">
        <v>68</v>
      </c>
      <c r="F71" s="238"/>
      <c r="G71" s="161" t="s">
        <v>9</v>
      </c>
      <c r="H71" s="239" t="s">
        <v>67</v>
      </c>
      <c r="I71" s="293" t="s">
        <v>40</v>
      </c>
      <c r="J71" s="293">
        <v>9</v>
      </c>
      <c r="K71" s="294">
        <v>0</v>
      </c>
      <c r="L71" s="315">
        <v>52.43</v>
      </c>
      <c r="M71" s="326">
        <f t="shared" si="2"/>
        <v>62.915999999999997</v>
      </c>
      <c r="N71" s="27"/>
      <c r="S71" s="74"/>
    </row>
    <row r="72" spans="1:19" s="41" customFormat="1" ht="52.5" customHeight="1" x14ac:dyDescent="0.5">
      <c r="A72" s="373" t="s">
        <v>140</v>
      </c>
      <c r="B72" s="374"/>
      <c r="C72" s="374"/>
      <c r="D72" s="374"/>
      <c r="E72" s="374"/>
      <c r="F72" s="374"/>
      <c r="G72" s="374"/>
      <c r="H72" s="374"/>
      <c r="I72" s="374"/>
      <c r="J72" s="374"/>
      <c r="K72" s="375"/>
      <c r="L72" s="310"/>
      <c r="M72" s="322"/>
      <c r="N72" s="167"/>
      <c r="S72" s="42"/>
    </row>
    <row r="73" spans="1:19" ht="261" customHeight="1" x14ac:dyDescent="0.8">
      <c r="A73" s="204"/>
      <c r="B73" s="205"/>
      <c r="C73" s="158" t="s">
        <v>65</v>
      </c>
      <c r="D73" s="206" t="s">
        <v>143</v>
      </c>
      <c r="E73" s="164" t="s">
        <v>144</v>
      </c>
      <c r="F73" s="207"/>
      <c r="G73" s="147" t="s">
        <v>24</v>
      </c>
      <c r="H73" s="193" t="s">
        <v>67</v>
      </c>
      <c r="I73" s="147" t="s">
        <v>40</v>
      </c>
      <c r="J73" s="166">
        <v>37</v>
      </c>
      <c r="K73" s="173">
        <v>0</v>
      </c>
      <c r="L73" s="315">
        <v>76.69</v>
      </c>
      <c r="M73" s="326">
        <f t="shared" ref="M73:M88" si="3">L73*1.2</f>
        <v>92.027999999999992</v>
      </c>
      <c r="N73" s="281"/>
    </row>
    <row r="74" spans="1:19" ht="265.5" customHeight="1" x14ac:dyDescent="0.8">
      <c r="A74" s="190"/>
      <c r="B74" s="191"/>
      <c r="C74" s="192" t="s">
        <v>65</v>
      </c>
      <c r="D74" s="159" t="s">
        <v>146</v>
      </c>
      <c r="E74" s="164" t="s">
        <v>66</v>
      </c>
      <c r="F74" s="165"/>
      <c r="G74" s="147" t="s">
        <v>24</v>
      </c>
      <c r="H74" s="193" t="s">
        <v>67</v>
      </c>
      <c r="I74" s="147" t="s">
        <v>40</v>
      </c>
      <c r="J74" s="80" t="s">
        <v>10</v>
      </c>
      <c r="K74" s="173">
        <v>0</v>
      </c>
      <c r="L74" s="315">
        <v>76.69</v>
      </c>
      <c r="M74" s="326">
        <f t="shared" si="3"/>
        <v>92.027999999999992</v>
      </c>
      <c r="N74" s="281"/>
    </row>
    <row r="75" spans="1:19" ht="277.5" customHeight="1" x14ac:dyDescent="0.8">
      <c r="A75" s="190"/>
      <c r="B75" s="191"/>
      <c r="C75" s="178" t="s">
        <v>65</v>
      </c>
      <c r="D75" s="159" t="s">
        <v>186</v>
      </c>
      <c r="E75" s="100" t="s">
        <v>138</v>
      </c>
      <c r="F75" s="165"/>
      <c r="G75" s="147" t="s">
        <v>24</v>
      </c>
      <c r="H75" s="193" t="s">
        <v>67</v>
      </c>
      <c r="I75" s="147" t="s">
        <v>40</v>
      </c>
      <c r="J75" s="80" t="s">
        <v>10</v>
      </c>
      <c r="K75" s="173">
        <v>0</v>
      </c>
      <c r="L75" s="315">
        <v>76.69</v>
      </c>
      <c r="M75" s="326">
        <f t="shared" si="3"/>
        <v>92.027999999999992</v>
      </c>
      <c r="N75" s="281"/>
    </row>
    <row r="76" spans="1:19" ht="48.75" customHeight="1" x14ac:dyDescent="0.35">
      <c r="A76" s="373" t="s">
        <v>42</v>
      </c>
      <c r="B76" s="374"/>
      <c r="C76" s="374"/>
      <c r="D76" s="374"/>
      <c r="E76" s="374"/>
      <c r="F76" s="374"/>
      <c r="G76" s="374"/>
      <c r="H76" s="374"/>
      <c r="I76" s="374"/>
      <c r="J76" s="374"/>
      <c r="K76" s="375"/>
      <c r="L76" s="310"/>
      <c r="M76" s="322"/>
    </row>
    <row r="77" spans="1:19" s="73" customFormat="1" ht="210.75" customHeight="1" x14ac:dyDescent="0.5">
      <c r="A77" s="225"/>
      <c r="B77" s="225"/>
      <c r="C77" s="158" t="s">
        <v>43</v>
      </c>
      <c r="D77" s="159" t="s">
        <v>79</v>
      </c>
      <c r="E77" s="164" t="s">
        <v>80</v>
      </c>
      <c r="F77" s="225"/>
      <c r="G77" s="147" t="s">
        <v>9</v>
      </c>
      <c r="H77" s="187" t="s">
        <v>44</v>
      </c>
      <c r="I77" s="161" t="s">
        <v>40</v>
      </c>
      <c r="J77" s="234">
        <v>50</v>
      </c>
      <c r="K77" s="149">
        <v>0</v>
      </c>
      <c r="L77" s="314">
        <v>74.86</v>
      </c>
      <c r="M77" s="325">
        <f t="shared" si="3"/>
        <v>89.831999999999994</v>
      </c>
      <c r="N77" s="27"/>
      <c r="S77" s="74"/>
    </row>
    <row r="78" spans="1:19" s="73" customFormat="1" ht="210.75" customHeight="1" x14ac:dyDescent="0.5">
      <c r="A78" s="86"/>
      <c r="B78" s="86"/>
      <c r="C78" s="92" t="s">
        <v>43</v>
      </c>
      <c r="D78" s="134" t="s">
        <v>113</v>
      </c>
      <c r="E78" s="132" t="s">
        <v>114</v>
      </c>
      <c r="F78" s="138"/>
      <c r="G78" s="84" t="s">
        <v>9</v>
      </c>
      <c r="H78" s="120" t="s">
        <v>44</v>
      </c>
      <c r="I78" s="52" t="s">
        <v>40</v>
      </c>
      <c r="J78" s="116" t="s">
        <v>10</v>
      </c>
      <c r="K78" s="109">
        <v>0</v>
      </c>
      <c r="L78" s="316">
        <v>74.86</v>
      </c>
      <c r="M78" s="327">
        <f t="shared" si="3"/>
        <v>89.831999999999994</v>
      </c>
      <c r="N78" s="27"/>
      <c r="S78" s="74"/>
    </row>
    <row r="79" spans="1:19" ht="224.25" customHeight="1" x14ac:dyDescent="0.5">
      <c r="A79" s="183"/>
      <c r="B79" s="235"/>
      <c r="C79" s="158" t="s">
        <v>43</v>
      </c>
      <c r="D79" s="159" t="s">
        <v>73</v>
      </c>
      <c r="E79" s="164" t="s">
        <v>74</v>
      </c>
      <c r="F79" s="228"/>
      <c r="G79" s="147" t="s">
        <v>9</v>
      </c>
      <c r="H79" s="147" t="s">
        <v>44</v>
      </c>
      <c r="I79" s="234" t="s">
        <v>40</v>
      </c>
      <c r="J79" s="116" t="s">
        <v>10</v>
      </c>
      <c r="K79" s="149">
        <v>0</v>
      </c>
      <c r="L79" s="314">
        <v>74.86</v>
      </c>
      <c r="M79" s="325">
        <f t="shared" si="3"/>
        <v>89.831999999999994</v>
      </c>
      <c r="N79" s="27"/>
    </row>
    <row r="80" spans="1:19" ht="224.25" customHeight="1" x14ac:dyDescent="0.5">
      <c r="A80" s="163"/>
      <c r="B80" s="240"/>
      <c r="C80" s="241" t="s">
        <v>43</v>
      </c>
      <c r="D80" s="206" t="s">
        <v>107</v>
      </c>
      <c r="E80" s="242" t="s">
        <v>108</v>
      </c>
      <c r="F80" s="243"/>
      <c r="G80" s="216" t="s">
        <v>9</v>
      </c>
      <c r="H80" s="244" t="s">
        <v>44</v>
      </c>
      <c r="I80" s="245" t="s">
        <v>40</v>
      </c>
      <c r="J80" s="116">
        <v>35</v>
      </c>
      <c r="K80" s="160">
        <v>0</v>
      </c>
      <c r="L80" s="314">
        <v>74.86</v>
      </c>
      <c r="M80" s="325">
        <f t="shared" si="3"/>
        <v>89.831999999999994</v>
      </c>
      <c r="N80" s="27"/>
    </row>
    <row r="81" spans="1:19" ht="224.25" customHeight="1" x14ac:dyDescent="0.5">
      <c r="A81" s="147"/>
      <c r="B81" s="282"/>
      <c r="C81" s="145" t="s">
        <v>43</v>
      </c>
      <c r="D81" s="160" t="s">
        <v>82</v>
      </c>
      <c r="E81" s="164" t="s">
        <v>83</v>
      </c>
      <c r="F81" s="147"/>
      <c r="G81" s="147" t="s">
        <v>9</v>
      </c>
      <c r="H81" s="147" t="s">
        <v>44</v>
      </c>
      <c r="I81" s="283" t="s">
        <v>40</v>
      </c>
      <c r="J81" s="116" t="s">
        <v>10</v>
      </c>
      <c r="K81" s="160">
        <v>0</v>
      </c>
      <c r="L81" s="314">
        <v>74.86</v>
      </c>
      <c r="M81" s="325">
        <f t="shared" si="3"/>
        <v>89.831999999999994</v>
      </c>
      <c r="N81" s="27"/>
    </row>
    <row r="82" spans="1:19" ht="224.25" customHeight="1" x14ac:dyDescent="0.5">
      <c r="A82" s="184"/>
      <c r="B82" s="277"/>
      <c r="C82" s="158" t="s">
        <v>43</v>
      </c>
      <c r="D82" s="159" t="s">
        <v>45</v>
      </c>
      <c r="E82" s="164" t="s">
        <v>46</v>
      </c>
      <c r="F82" s="228"/>
      <c r="G82" s="147" t="s">
        <v>9</v>
      </c>
      <c r="H82" s="147" t="s">
        <v>44</v>
      </c>
      <c r="I82" s="234" t="s">
        <v>40</v>
      </c>
      <c r="J82" s="147">
        <v>20</v>
      </c>
      <c r="K82" s="149">
        <v>0</v>
      </c>
      <c r="L82" s="314">
        <v>74.86</v>
      </c>
      <c r="M82" s="325">
        <f t="shared" si="3"/>
        <v>89.831999999999994</v>
      </c>
      <c r="N82" s="27"/>
    </row>
    <row r="83" spans="1:19" ht="224.25" customHeight="1" x14ac:dyDescent="0.5">
      <c r="A83" s="163"/>
      <c r="B83" s="227"/>
      <c r="C83" s="158" t="s">
        <v>43</v>
      </c>
      <c r="D83" s="159" t="s">
        <v>221</v>
      </c>
      <c r="E83" s="164" t="s">
        <v>222</v>
      </c>
      <c r="F83" s="228"/>
      <c r="G83" s="147" t="s">
        <v>9</v>
      </c>
      <c r="H83" s="147" t="s">
        <v>44</v>
      </c>
      <c r="I83" s="282" t="s">
        <v>40</v>
      </c>
      <c r="J83" s="171" t="s">
        <v>10</v>
      </c>
      <c r="K83" s="208">
        <v>0</v>
      </c>
      <c r="L83" s="314">
        <v>74.86</v>
      </c>
      <c r="M83" s="325">
        <f t="shared" si="3"/>
        <v>89.831999999999994</v>
      </c>
      <c r="N83" s="27"/>
    </row>
    <row r="84" spans="1:19" ht="224.25" customHeight="1" x14ac:dyDescent="0.5">
      <c r="A84" s="163"/>
      <c r="B84" s="227"/>
      <c r="C84" s="158" t="s">
        <v>43</v>
      </c>
      <c r="D84" s="159" t="s">
        <v>223</v>
      </c>
      <c r="E84" s="164" t="s">
        <v>224</v>
      </c>
      <c r="F84" s="228"/>
      <c r="G84" s="147" t="s">
        <v>9</v>
      </c>
      <c r="H84" s="147" t="s">
        <v>44</v>
      </c>
      <c r="I84" s="282" t="s">
        <v>40</v>
      </c>
      <c r="J84" s="171" t="s">
        <v>10</v>
      </c>
      <c r="K84" s="208">
        <v>0</v>
      </c>
      <c r="L84" s="314">
        <v>74.86</v>
      </c>
      <c r="M84" s="325">
        <f t="shared" si="3"/>
        <v>89.831999999999994</v>
      </c>
      <c r="N84" s="27"/>
    </row>
    <row r="85" spans="1:19" ht="224.25" customHeight="1" x14ac:dyDescent="0.5">
      <c r="A85" s="301"/>
      <c r="B85" s="302"/>
      <c r="C85" s="158" t="s">
        <v>43</v>
      </c>
      <c r="D85" s="159" t="s">
        <v>81</v>
      </c>
      <c r="E85" s="164" t="s">
        <v>47</v>
      </c>
      <c r="F85" s="228"/>
      <c r="G85" s="147" t="s">
        <v>9</v>
      </c>
      <c r="H85" s="147" t="s">
        <v>44</v>
      </c>
      <c r="I85" s="234" t="s">
        <v>40</v>
      </c>
      <c r="J85" s="187">
        <v>21</v>
      </c>
      <c r="K85" s="149">
        <v>0</v>
      </c>
      <c r="L85" s="314">
        <v>74.86</v>
      </c>
      <c r="M85" s="325">
        <f t="shared" si="3"/>
        <v>89.831999999999994</v>
      </c>
      <c r="N85" s="27"/>
    </row>
    <row r="86" spans="1:19" ht="57.75" customHeight="1" x14ac:dyDescent="0.35">
      <c r="A86" s="373" t="s">
        <v>72</v>
      </c>
      <c r="B86" s="374"/>
      <c r="C86" s="374"/>
      <c r="D86" s="374"/>
      <c r="E86" s="374"/>
      <c r="F86" s="374"/>
      <c r="G86" s="374"/>
      <c r="H86" s="374"/>
      <c r="I86" s="374"/>
      <c r="J86" s="374"/>
      <c r="K86" s="375"/>
      <c r="L86" s="310"/>
      <c r="M86" s="322"/>
    </row>
    <row r="87" spans="1:19" ht="222" customHeight="1" x14ac:dyDescent="0.4">
      <c r="A87" s="163"/>
      <c r="B87" s="227"/>
      <c r="C87" s="145" t="s">
        <v>43</v>
      </c>
      <c r="D87" s="159" t="s">
        <v>118</v>
      </c>
      <c r="E87" s="266" t="s">
        <v>114</v>
      </c>
      <c r="F87" s="228"/>
      <c r="G87" s="147" t="s">
        <v>24</v>
      </c>
      <c r="H87" s="147" t="s">
        <v>44</v>
      </c>
      <c r="I87" s="147" t="s">
        <v>40</v>
      </c>
      <c r="J87" s="171" t="s">
        <v>10</v>
      </c>
      <c r="K87" s="160">
        <v>0</v>
      </c>
      <c r="L87" s="314">
        <v>93.41</v>
      </c>
      <c r="M87" s="325">
        <f t="shared" si="3"/>
        <v>112.092</v>
      </c>
      <c r="N87" s="82"/>
    </row>
    <row r="88" spans="1:19" ht="222" customHeight="1" x14ac:dyDescent="0.4">
      <c r="A88" s="83"/>
      <c r="B88" s="114"/>
      <c r="C88" s="91" t="s">
        <v>43</v>
      </c>
      <c r="D88" s="101" t="s">
        <v>86</v>
      </c>
      <c r="E88" s="98" t="s">
        <v>84</v>
      </c>
      <c r="F88" s="115"/>
      <c r="G88" s="84" t="s">
        <v>24</v>
      </c>
      <c r="H88" s="84" t="s">
        <v>44</v>
      </c>
      <c r="I88" s="84" t="s">
        <v>40</v>
      </c>
      <c r="J88" s="171" t="s">
        <v>10</v>
      </c>
      <c r="K88" s="113">
        <v>0</v>
      </c>
      <c r="L88" s="316">
        <v>93.41</v>
      </c>
      <c r="M88" s="327">
        <f t="shared" si="3"/>
        <v>112.092</v>
      </c>
      <c r="N88" s="82"/>
    </row>
    <row r="89" spans="1:19" ht="222" customHeight="1" x14ac:dyDescent="0.4">
      <c r="A89" s="163"/>
      <c r="B89" s="227"/>
      <c r="C89" s="145" t="s">
        <v>43</v>
      </c>
      <c r="D89" s="159" t="s">
        <v>119</v>
      </c>
      <c r="E89" s="267" t="s">
        <v>108</v>
      </c>
      <c r="F89" s="228"/>
      <c r="G89" s="147" t="s">
        <v>24</v>
      </c>
      <c r="H89" s="147" t="s">
        <v>44</v>
      </c>
      <c r="I89" s="147" t="s">
        <v>40</v>
      </c>
      <c r="J89" s="171" t="s">
        <v>10</v>
      </c>
      <c r="K89" s="160">
        <v>0</v>
      </c>
      <c r="L89" s="314">
        <v>93.41</v>
      </c>
      <c r="M89" s="325">
        <f t="shared" ref="M89:M91" si="4">L89*1.2</f>
        <v>112.092</v>
      </c>
      <c r="N89" s="82"/>
    </row>
    <row r="90" spans="1:19" ht="222" customHeight="1" x14ac:dyDescent="0.4">
      <c r="A90" s="163"/>
      <c r="B90" s="227"/>
      <c r="C90" s="145" t="s">
        <v>43</v>
      </c>
      <c r="D90" s="159" t="s">
        <v>215</v>
      </c>
      <c r="E90" s="164" t="s">
        <v>106</v>
      </c>
      <c r="F90" s="228"/>
      <c r="G90" s="147" t="s">
        <v>24</v>
      </c>
      <c r="H90" s="147" t="s">
        <v>44</v>
      </c>
      <c r="I90" s="147" t="s">
        <v>40</v>
      </c>
      <c r="J90" s="171" t="s">
        <v>10</v>
      </c>
      <c r="K90" s="160">
        <v>0</v>
      </c>
      <c r="L90" s="314">
        <v>93.41</v>
      </c>
      <c r="M90" s="325">
        <f t="shared" si="4"/>
        <v>112.092</v>
      </c>
      <c r="N90" s="82"/>
    </row>
    <row r="91" spans="1:19" ht="222" customHeight="1" x14ac:dyDescent="0.4">
      <c r="A91" s="163"/>
      <c r="B91" s="227"/>
      <c r="C91" s="145" t="s">
        <v>43</v>
      </c>
      <c r="D91" s="159" t="s">
        <v>141</v>
      </c>
      <c r="E91" s="164" t="s">
        <v>80</v>
      </c>
      <c r="F91" s="228"/>
      <c r="G91" s="147" t="s">
        <v>24</v>
      </c>
      <c r="H91" s="147" t="s">
        <v>44</v>
      </c>
      <c r="I91" s="147" t="s">
        <v>40</v>
      </c>
      <c r="J91" s="303">
        <v>50</v>
      </c>
      <c r="K91" s="160">
        <v>0</v>
      </c>
      <c r="L91" s="314">
        <v>93.41</v>
      </c>
      <c r="M91" s="325">
        <f t="shared" si="4"/>
        <v>112.092</v>
      </c>
      <c r="N91" s="82"/>
    </row>
    <row r="92" spans="1:19" ht="52.5" customHeight="1" x14ac:dyDescent="0.4">
      <c r="A92" s="373" t="s">
        <v>145</v>
      </c>
      <c r="B92" s="374"/>
      <c r="C92" s="374"/>
      <c r="D92" s="374"/>
      <c r="E92" s="374"/>
      <c r="F92" s="374"/>
      <c r="G92" s="374"/>
      <c r="H92" s="374"/>
      <c r="I92" s="374"/>
      <c r="J92" s="374"/>
      <c r="K92" s="375"/>
      <c r="L92" s="310"/>
      <c r="M92" s="322"/>
      <c r="N92" s="93"/>
      <c r="R92" s="8"/>
      <c r="S92" s="1"/>
    </row>
    <row r="93" spans="1:19" ht="256.5" customHeight="1" x14ac:dyDescent="0.4">
      <c r="A93" s="212"/>
      <c r="B93" s="213"/>
      <c r="C93" s="265" t="s">
        <v>88</v>
      </c>
      <c r="D93" s="253" t="s">
        <v>218</v>
      </c>
      <c r="E93" s="285" t="s">
        <v>225</v>
      </c>
      <c r="F93" s="295"/>
      <c r="G93" s="216" t="s">
        <v>85</v>
      </c>
      <c r="H93" s="216" t="s">
        <v>187</v>
      </c>
      <c r="I93" s="284" t="s">
        <v>30</v>
      </c>
      <c r="J93" s="234">
        <v>25</v>
      </c>
      <c r="K93" s="233">
        <v>0</v>
      </c>
      <c r="L93" s="314">
        <v>116.3</v>
      </c>
      <c r="M93" s="325">
        <f>L93*1.2</f>
        <v>139.56</v>
      </c>
      <c r="N93" s="93"/>
      <c r="R93" s="8"/>
      <c r="S93" s="1"/>
    </row>
    <row r="94" spans="1:19" ht="60" customHeight="1" x14ac:dyDescent="0.4">
      <c r="A94" s="370" t="s">
        <v>147</v>
      </c>
      <c r="B94" s="371"/>
      <c r="C94" s="371"/>
      <c r="D94" s="371"/>
      <c r="E94" s="371"/>
      <c r="F94" s="371"/>
      <c r="G94" s="371"/>
      <c r="H94" s="371"/>
      <c r="I94" s="371"/>
      <c r="J94" s="371"/>
      <c r="K94" s="372"/>
      <c r="L94" s="310"/>
      <c r="M94" s="322"/>
      <c r="N94" s="93"/>
      <c r="R94" s="8"/>
      <c r="S94" s="1"/>
    </row>
    <row r="95" spans="1:19" ht="235.5" customHeight="1" x14ac:dyDescent="0.4">
      <c r="A95" s="212"/>
      <c r="B95" s="213"/>
      <c r="C95" s="265" t="s">
        <v>148</v>
      </c>
      <c r="D95" s="253" t="s">
        <v>188</v>
      </c>
      <c r="E95" s="164" t="s">
        <v>189</v>
      </c>
      <c r="F95" s="232"/>
      <c r="G95" s="216" t="s">
        <v>85</v>
      </c>
      <c r="H95" s="216" t="s">
        <v>41</v>
      </c>
      <c r="I95" s="216" t="s">
        <v>30</v>
      </c>
      <c r="J95" s="171" t="s">
        <v>10</v>
      </c>
      <c r="K95" s="233">
        <v>0</v>
      </c>
      <c r="L95" s="314">
        <v>93.41</v>
      </c>
      <c r="M95" s="325">
        <f t="shared" ref="M95:M96" si="5">L95*1.2</f>
        <v>112.092</v>
      </c>
      <c r="N95" s="93"/>
      <c r="R95" s="8"/>
      <c r="S95" s="1"/>
    </row>
    <row r="96" spans="1:19" ht="235.5" customHeight="1" x14ac:dyDescent="0.4">
      <c r="A96" s="85"/>
      <c r="B96" s="140"/>
      <c r="C96" s="265" t="s">
        <v>148</v>
      </c>
      <c r="D96" s="159" t="s">
        <v>190</v>
      </c>
      <c r="E96" s="164" t="s">
        <v>191</v>
      </c>
      <c r="F96" s="278"/>
      <c r="G96" s="216" t="s">
        <v>85</v>
      </c>
      <c r="H96" s="216" t="s">
        <v>41</v>
      </c>
      <c r="I96" s="216" t="s">
        <v>30</v>
      </c>
      <c r="J96" s="171" t="s">
        <v>10</v>
      </c>
      <c r="K96" s="233">
        <v>0</v>
      </c>
      <c r="L96" s="314">
        <v>93.41</v>
      </c>
      <c r="M96" s="325">
        <f t="shared" si="5"/>
        <v>112.092</v>
      </c>
      <c r="N96" s="93"/>
      <c r="R96" s="8"/>
      <c r="S96" s="1"/>
    </row>
    <row r="97" spans="1:28" ht="59.25" customHeight="1" x14ac:dyDescent="0.5">
      <c r="A97" s="271"/>
      <c r="B97" s="276" t="s">
        <v>202</v>
      </c>
      <c r="C97" s="110"/>
      <c r="D97" s="111"/>
      <c r="E97" s="272"/>
      <c r="F97" s="273"/>
      <c r="G97" s="274"/>
      <c r="H97" s="274"/>
      <c r="I97" s="274"/>
      <c r="J97" s="274"/>
      <c r="K97" s="275"/>
      <c r="L97" s="318"/>
      <c r="M97" s="329"/>
      <c r="N97" s="68"/>
      <c r="R97" s="8"/>
      <c r="S97" s="1"/>
    </row>
    <row r="98" spans="1:28" ht="286.5" customHeight="1" x14ac:dyDescent="0.5">
      <c r="A98" s="163"/>
      <c r="B98" s="209"/>
      <c r="C98" s="248" t="s">
        <v>203</v>
      </c>
      <c r="D98" s="226" t="s">
        <v>204</v>
      </c>
      <c r="E98" s="194" t="s">
        <v>205</v>
      </c>
      <c r="F98" s="165"/>
      <c r="G98" s="168" t="s">
        <v>9</v>
      </c>
      <c r="H98" s="147" t="s">
        <v>206</v>
      </c>
      <c r="I98" s="147" t="s">
        <v>207</v>
      </c>
      <c r="J98" s="24" t="s">
        <v>10</v>
      </c>
      <c r="K98" s="173">
        <v>0</v>
      </c>
      <c r="L98" s="315">
        <v>280.22000000000003</v>
      </c>
      <c r="M98" s="326">
        <f>L98*1.2</f>
        <v>336.26400000000001</v>
      </c>
      <c r="N98" s="68"/>
      <c r="R98" s="8"/>
      <c r="S98" s="1"/>
    </row>
    <row r="99" spans="1:28" ht="286.5" customHeight="1" x14ac:dyDescent="0.5">
      <c r="A99" s="163"/>
      <c r="B99" s="209"/>
      <c r="C99" s="248" t="s">
        <v>203</v>
      </c>
      <c r="D99" s="226" t="s">
        <v>216</v>
      </c>
      <c r="E99" s="290" t="s">
        <v>217</v>
      </c>
      <c r="F99" s="165"/>
      <c r="G99" s="168" t="s">
        <v>9</v>
      </c>
      <c r="H99" s="147" t="s">
        <v>206</v>
      </c>
      <c r="I99" s="147" t="s">
        <v>207</v>
      </c>
      <c r="J99" s="291">
        <v>15</v>
      </c>
      <c r="K99" s="173">
        <v>0</v>
      </c>
      <c r="L99" s="315">
        <v>280.22000000000003</v>
      </c>
      <c r="M99" s="326">
        <f t="shared" ref="M99:M100" si="6">L99*1.2</f>
        <v>336.26400000000001</v>
      </c>
      <c r="N99" s="68"/>
      <c r="R99" s="8"/>
      <c r="S99" s="1"/>
    </row>
    <row r="100" spans="1:28" ht="286.5" customHeight="1" x14ac:dyDescent="0.5">
      <c r="A100" s="163"/>
      <c r="B100" s="248" t="s">
        <v>210</v>
      </c>
      <c r="C100" s="248" t="s">
        <v>203</v>
      </c>
      <c r="D100" s="226" t="s">
        <v>211</v>
      </c>
      <c r="E100" s="280" t="s">
        <v>212</v>
      </c>
      <c r="F100" s="165"/>
      <c r="G100" s="168" t="s">
        <v>9</v>
      </c>
      <c r="H100" s="147" t="s">
        <v>206</v>
      </c>
      <c r="I100" s="147" t="s">
        <v>207</v>
      </c>
      <c r="J100" s="24">
        <v>7</v>
      </c>
      <c r="K100" s="173">
        <v>0</v>
      </c>
      <c r="L100" s="315">
        <v>280.22000000000003</v>
      </c>
      <c r="M100" s="326">
        <f t="shared" si="6"/>
        <v>336.26400000000001</v>
      </c>
      <c r="N100" s="68"/>
      <c r="R100" s="8"/>
      <c r="S100" s="1"/>
    </row>
    <row r="101" spans="1:28" ht="49.5" customHeight="1" x14ac:dyDescent="0.4">
      <c r="A101" s="122"/>
      <c r="B101" s="123"/>
      <c r="C101" s="124"/>
      <c r="D101" s="125"/>
      <c r="E101" s="122" t="s">
        <v>97</v>
      </c>
      <c r="F101" s="122"/>
      <c r="G101" s="126"/>
      <c r="H101" s="126"/>
      <c r="I101" s="127"/>
      <c r="J101" s="128"/>
      <c r="K101" s="129"/>
      <c r="L101" s="319"/>
      <c r="M101" s="330"/>
      <c r="N101" s="93"/>
    </row>
    <row r="102" spans="1:28" ht="234" customHeight="1" x14ac:dyDescent="0.4">
      <c r="A102" s="225"/>
      <c r="B102" s="247"/>
      <c r="C102" s="248" t="s">
        <v>96</v>
      </c>
      <c r="D102" s="226" t="s">
        <v>98</v>
      </c>
      <c r="E102" s="249" t="s">
        <v>99</v>
      </c>
      <c r="F102" s="250"/>
      <c r="G102" s="168" t="s">
        <v>9</v>
      </c>
      <c r="H102" s="147" t="s">
        <v>95</v>
      </c>
      <c r="I102" s="148" t="s">
        <v>30</v>
      </c>
      <c r="J102" s="332">
        <v>25</v>
      </c>
      <c r="K102" s="160">
        <v>0</v>
      </c>
      <c r="L102" s="314">
        <v>116.3</v>
      </c>
      <c r="M102" s="325">
        <f>L102*1.2</f>
        <v>139.56</v>
      </c>
      <c r="N102" s="93"/>
    </row>
    <row r="103" spans="1:28" ht="46.5" hidden="1" customHeight="1" x14ac:dyDescent="0.45">
      <c r="D103" s="95"/>
      <c r="E103" s="95"/>
      <c r="F103" s="15"/>
      <c r="G103" s="28"/>
      <c r="H103" s="15"/>
      <c r="I103" s="15"/>
      <c r="J103" s="29" t="s">
        <v>51</v>
      </c>
      <c r="K103" s="94" t="e">
        <f>SUM(#REF!)</f>
        <v>#REF!</v>
      </c>
      <c r="P103" s="30" t="s">
        <v>52</v>
      </c>
      <c r="Q103" s="31" t="s">
        <v>53</v>
      </c>
      <c r="R103" s="32" t="s">
        <v>54</v>
      </c>
      <c r="S103" s="33" t="s">
        <v>48</v>
      </c>
      <c r="T103" s="33" t="s">
        <v>55</v>
      </c>
      <c r="U103" s="34" t="s">
        <v>14</v>
      </c>
      <c r="V103" s="34">
        <v>400</v>
      </c>
      <c r="W103" s="35">
        <v>559</v>
      </c>
      <c r="X103" s="35">
        <v>508</v>
      </c>
      <c r="Y103" s="35">
        <v>466</v>
      </c>
      <c r="Z103" s="36">
        <v>0</v>
      </c>
      <c r="AA103" s="37">
        <v>0</v>
      </c>
      <c r="AB103" s="38">
        <f>AA103*W103</f>
        <v>0</v>
      </c>
    </row>
    <row r="104" spans="1:28" ht="46.5" hidden="1" customHeight="1" x14ac:dyDescent="0.45">
      <c r="D104" s="95"/>
      <c r="E104" s="95"/>
      <c r="F104" s="15"/>
      <c r="G104" s="15"/>
      <c r="H104" s="15"/>
      <c r="I104" s="15"/>
      <c r="J104" s="15"/>
      <c r="P104" s="30" t="s">
        <v>52</v>
      </c>
      <c r="Q104" s="31" t="s">
        <v>56</v>
      </c>
      <c r="R104" s="39" t="s">
        <v>57</v>
      </c>
      <c r="S104" s="33" t="s">
        <v>48</v>
      </c>
      <c r="T104" s="33" t="s">
        <v>55</v>
      </c>
      <c r="U104" s="34" t="s">
        <v>14</v>
      </c>
      <c r="V104" s="34">
        <v>400</v>
      </c>
      <c r="W104" s="35">
        <v>559</v>
      </c>
      <c r="X104" s="35">
        <v>508</v>
      </c>
      <c r="Y104" s="35">
        <v>466</v>
      </c>
      <c r="Z104" s="36">
        <v>0</v>
      </c>
      <c r="AA104" s="37">
        <v>0</v>
      </c>
      <c r="AB104" s="38">
        <f>AA104*W104</f>
        <v>0</v>
      </c>
    </row>
    <row r="105" spans="1:28" ht="46.5" hidden="1" customHeight="1" x14ac:dyDescent="0.45">
      <c r="D105" s="95"/>
      <c r="E105" s="95"/>
      <c r="F105" s="15"/>
      <c r="G105" s="15"/>
      <c r="H105" s="15"/>
      <c r="I105" s="15"/>
      <c r="J105" s="15"/>
      <c r="P105" s="30" t="s">
        <v>52</v>
      </c>
      <c r="Q105" s="31" t="s">
        <v>58</v>
      </c>
      <c r="R105" s="39" t="s">
        <v>59</v>
      </c>
      <c r="S105" s="33" t="s">
        <v>48</v>
      </c>
      <c r="T105" s="33" t="s">
        <v>55</v>
      </c>
      <c r="U105" s="34" t="s">
        <v>14</v>
      </c>
      <c r="V105" s="34">
        <v>400</v>
      </c>
      <c r="W105" s="35">
        <v>559</v>
      </c>
      <c r="X105" s="35">
        <v>508</v>
      </c>
      <c r="Y105" s="35">
        <v>466</v>
      </c>
      <c r="Z105" s="36">
        <v>0</v>
      </c>
      <c r="AA105" s="37">
        <v>0</v>
      </c>
      <c r="AB105" s="38">
        <f>AA105*W105</f>
        <v>0</v>
      </c>
    </row>
    <row r="106" spans="1:28" ht="25.5" hidden="1" customHeight="1" x14ac:dyDescent="0.35">
      <c r="D106" s="95"/>
      <c r="E106" s="95"/>
      <c r="F106" s="15"/>
      <c r="G106" s="15"/>
      <c r="H106" s="15"/>
      <c r="I106" s="15"/>
      <c r="J106" s="15"/>
    </row>
    <row r="107" spans="1:28" ht="25.5" hidden="1" customHeight="1" x14ac:dyDescent="0.35">
      <c r="D107" s="95"/>
      <c r="E107" s="95"/>
      <c r="F107" s="15"/>
      <c r="G107" s="15"/>
      <c r="H107" s="15"/>
      <c r="I107" s="15"/>
      <c r="J107" s="15"/>
    </row>
    <row r="108" spans="1:28" ht="55.5" customHeight="1" x14ac:dyDescent="0.35">
      <c r="D108" s="95"/>
      <c r="E108" s="95"/>
      <c r="F108" s="15"/>
      <c r="G108" s="15"/>
      <c r="H108" s="15"/>
      <c r="I108" s="15"/>
      <c r="J108" s="15"/>
    </row>
    <row r="109" spans="1:28" ht="33.75" x14ac:dyDescent="0.5">
      <c r="B109" s="117"/>
      <c r="C109" s="118"/>
      <c r="D109" s="119"/>
      <c r="E109" s="95"/>
      <c r="F109" s="15"/>
      <c r="G109" s="15"/>
      <c r="H109" s="15"/>
      <c r="I109" s="15"/>
      <c r="J109" s="15"/>
    </row>
    <row r="110" spans="1:28" x14ac:dyDescent="0.35">
      <c r="D110" s="95"/>
      <c r="E110" s="95"/>
      <c r="F110" s="15"/>
      <c r="G110" s="15"/>
      <c r="H110" s="15"/>
      <c r="I110" s="15"/>
      <c r="J110" s="15"/>
    </row>
    <row r="111" spans="1:28" x14ac:dyDescent="0.35">
      <c r="D111" s="95"/>
      <c r="E111" s="95"/>
      <c r="F111" s="15"/>
      <c r="G111" s="15"/>
      <c r="H111" s="15"/>
      <c r="I111" s="15"/>
      <c r="J111" s="15"/>
    </row>
    <row r="112" spans="1:28" x14ac:dyDescent="0.35">
      <c r="D112" s="95"/>
      <c r="E112" s="95"/>
      <c r="F112" s="15"/>
      <c r="G112" s="15"/>
      <c r="H112" s="15"/>
      <c r="I112" s="15"/>
      <c r="J112" s="15"/>
    </row>
    <row r="113" spans="1:19" x14ac:dyDescent="0.35">
      <c r="D113" s="95"/>
      <c r="E113" s="95"/>
      <c r="F113" s="15"/>
      <c r="G113" s="15"/>
      <c r="H113" s="15"/>
      <c r="I113" s="15"/>
      <c r="J113" s="15"/>
    </row>
    <row r="114" spans="1:19" s="41" customFormat="1" x14ac:dyDescent="0.35">
      <c r="A114" s="1"/>
      <c r="B114" s="1"/>
      <c r="C114" s="87"/>
      <c r="D114" s="95"/>
      <c r="E114" s="95"/>
      <c r="F114" s="15"/>
      <c r="G114" s="15"/>
      <c r="H114" s="15"/>
      <c r="I114" s="15"/>
      <c r="J114" s="15"/>
      <c r="K114" s="94"/>
      <c r="L114" s="308"/>
      <c r="M114" s="320"/>
      <c r="N114" s="40"/>
      <c r="S114" s="42"/>
    </row>
    <row r="115" spans="1:19" s="41" customFormat="1" x14ac:dyDescent="0.35">
      <c r="C115" s="88"/>
      <c r="D115" s="95"/>
      <c r="E115" s="95"/>
      <c r="F115" s="15"/>
      <c r="G115" s="15"/>
      <c r="H115" s="15"/>
      <c r="I115" s="15"/>
      <c r="J115" s="15"/>
      <c r="K115" s="95"/>
      <c r="L115" s="309"/>
      <c r="M115" s="321"/>
      <c r="N115" s="40"/>
      <c r="S115" s="42"/>
    </row>
    <row r="116" spans="1:19" s="41" customFormat="1" x14ac:dyDescent="0.35">
      <c r="C116" s="88"/>
      <c r="D116" s="95"/>
      <c r="E116" s="95"/>
      <c r="F116" s="15"/>
      <c r="G116" s="15"/>
      <c r="H116" s="15"/>
      <c r="I116" s="15"/>
      <c r="J116" s="15"/>
      <c r="K116" s="95"/>
      <c r="L116" s="309"/>
      <c r="M116" s="321"/>
      <c r="N116" s="40"/>
      <c r="S116" s="42"/>
    </row>
    <row r="117" spans="1:19" s="41" customFormat="1" x14ac:dyDescent="0.35">
      <c r="C117" s="88"/>
      <c r="D117" s="95"/>
      <c r="E117" s="95"/>
      <c r="F117" s="15"/>
      <c r="G117" s="15"/>
      <c r="H117" s="15"/>
      <c r="I117" s="15"/>
      <c r="J117" s="15"/>
      <c r="K117" s="95"/>
      <c r="L117" s="309"/>
      <c r="M117" s="321"/>
      <c r="N117" s="40"/>
      <c r="S117" s="42"/>
    </row>
    <row r="118" spans="1:19" s="41" customFormat="1" x14ac:dyDescent="0.35">
      <c r="C118" s="88"/>
      <c r="D118" s="95"/>
      <c r="E118" s="95"/>
      <c r="F118" s="15"/>
      <c r="G118" s="15"/>
      <c r="H118" s="15"/>
      <c r="I118" s="15"/>
      <c r="J118" s="15"/>
      <c r="K118" s="95"/>
      <c r="L118" s="309"/>
      <c r="M118" s="321"/>
      <c r="N118" s="40"/>
      <c r="S118" s="42"/>
    </row>
    <row r="119" spans="1:19" s="41" customFormat="1" x14ac:dyDescent="0.35">
      <c r="C119" s="88"/>
      <c r="D119" s="95"/>
      <c r="E119" s="95"/>
      <c r="F119" s="15"/>
      <c r="G119" s="15"/>
      <c r="H119" s="15"/>
      <c r="I119" s="15"/>
      <c r="J119" s="15"/>
      <c r="K119" s="95"/>
      <c r="L119" s="309"/>
      <c r="M119" s="321"/>
      <c r="N119" s="40"/>
      <c r="S119" s="42"/>
    </row>
    <row r="120" spans="1:19" s="41" customFormat="1" x14ac:dyDescent="0.35">
      <c r="C120" s="88"/>
      <c r="D120" s="95"/>
      <c r="E120" s="95"/>
      <c r="F120" s="15"/>
      <c r="G120" s="15"/>
      <c r="H120" s="15"/>
      <c r="I120" s="15"/>
      <c r="J120" s="15"/>
      <c r="K120" s="95"/>
      <c r="L120" s="309"/>
      <c r="M120" s="321"/>
      <c r="N120" s="40"/>
      <c r="S120" s="42"/>
    </row>
    <row r="121" spans="1:19" s="41" customFormat="1" x14ac:dyDescent="0.35">
      <c r="C121" s="88"/>
      <c r="D121" s="95"/>
      <c r="E121" s="95"/>
      <c r="F121" s="15"/>
      <c r="G121" s="15"/>
      <c r="H121" s="15"/>
      <c r="I121" s="15"/>
      <c r="J121" s="15"/>
      <c r="K121" s="95"/>
      <c r="L121" s="309"/>
      <c r="M121" s="321"/>
      <c r="N121" s="40"/>
      <c r="S121" s="42"/>
    </row>
    <row r="122" spans="1:19" s="41" customFormat="1" x14ac:dyDescent="0.35">
      <c r="C122" s="88"/>
      <c r="D122" s="95"/>
      <c r="E122" s="95"/>
      <c r="F122" s="15"/>
      <c r="G122" s="15"/>
      <c r="H122" s="15"/>
      <c r="I122" s="15"/>
      <c r="J122" s="15"/>
      <c r="K122" s="95"/>
      <c r="L122" s="309"/>
      <c r="M122" s="321"/>
      <c r="N122" s="40"/>
      <c r="S122" s="42"/>
    </row>
    <row r="123" spans="1:19" s="41" customFormat="1" x14ac:dyDescent="0.35">
      <c r="C123" s="88"/>
      <c r="D123" s="95"/>
      <c r="E123" s="95"/>
      <c r="F123" s="15"/>
      <c r="G123" s="15"/>
      <c r="H123" s="15"/>
      <c r="I123" s="15"/>
      <c r="J123" s="15"/>
      <c r="K123" s="95"/>
      <c r="L123" s="309"/>
      <c r="M123" s="321"/>
      <c r="N123" s="40"/>
      <c r="S123" s="42"/>
    </row>
    <row r="124" spans="1:19" s="41" customFormat="1" x14ac:dyDescent="0.35">
      <c r="C124" s="88"/>
      <c r="D124" s="95"/>
      <c r="E124" s="95"/>
      <c r="F124" s="15"/>
      <c r="G124" s="15"/>
      <c r="H124" s="15"/>
      <c r="I124" s="15"/>
      <c r="J124" s="15"/>
      <c r="K124" s="95"/>
      <c r="L124" s="309"/>
      <c r="M124" s="321"/>
      <c r="N124" s="40"/>
      <c r="S124" s="42"/>
    </row>
    <row r="125" spans="1:19" s="41" customFormat="1" x14ac:dyDescent="0.35">
      <c r="C125" s="88"/>
      <c r="D125" s="95"/>
      <c r="E125" s="95"/>
      <c r="F125" s="15"/>
      <c r="G125" s="15"/>
      <c r="H125" s="15"/>
      <c r="I125" s="15"/>
      <c r="J125" s="15"/>
      <c r="K125" s="95"/>
      <c r="L125" s="309"/>
      <c r="M125" s="321"/>
      <c r="N125" s="40"/>
      <c r="S125" s="42"/>
    </row>
    <row r="126" spans="1:19" s="41" customFormat="1" x14ac:dyDescent="0.35">
      <c r="C126" s="88"/>
      <c r="D126" s="95"/>
      <c r="E126" s="95"/>
      <c r="F126" s="15"/>
      <c r="G126" s="15"/>
      <c r="H126" s="15"/>
      <c r="I126" s="15"/>
      <c r="J126" s="15"/>
      <c r="K126" s="95"/>
      <c r="L126" s="309"/>
      <c r="M126" s="321"/>
      <c r="N126" s="40"/>
      <c r="S126" s="42"/>
    </row>
    <row r="127" spans="1:19" s="41" customFormat="1" x14ac:dyDescent="0.35">
      <c r="C127" s="88"/>
      <c r="D127" s="95"/>
      <c r="E127" s="95"/>
      <c r="F127" s="15"/>
      <c r="G127" s="15"/>
      <c r="H127" s="15"/>
      <c r="I127" s="15"/>
      <c r="J127" s="15"/>
      <c r="K127" s="95"/>
      <c r="L127" s="309"/>
      <c r="M127" s="321"/>
      <c r="N127" s="40"/>
      <c r="S127" s="42"/>
    </row>
    <row r="128" spans="1:19" s="41" customFormat="1" x14ac:dyDescent="0.35">
      <c r="C128" s="88"/>
      <c r="D128" s="95"/>
      <c r="E128" s="95"/>
      <c r="F128" s="15"/>
      <c r="G128" s="15"/>
      <c r="H128" s="15"/>
      <c r="I128" s="15"/>
      <c r="J128" s="15"/>
      <c r="K128" s="95"/>
      <c r="L128" s="309"/>
      <c r="M128" s="321"/>
      <c r="N128" s="40"/>
      <c r="S128" s="42"/>
    </row>
    <row r="129" spans="3:19" s="41" customFormat="1" x14ac:dyDescent="0.35">
      <c r="C129" s="88"/>
      <c r="D129" s="95"/>
      <c r="E129" s="95"/>
      <c r="F129" s="15"/>
      <c r="G129" s="15"/>
      <c r="H129" s="15"/>
      <c r="I129" s="15"/>
      <c r="J129" s="15"/>
      <c r="K129" s="95"/>
      <c r="L129" s="309"/>
      <c r="M129" s="321"/>
      <c r="N129" s="40"/>
      <c r="S129" s="42"/>
    </row>
    <row r="130" spans="3:19" s="41" customFormat="1" x14ac:dyDescent="0.35">
      <c r="C130" s="88"/>
      <c r="D130" s="95"/>
      <c r="E130" s="95"/>
      <c r="F130" s="15"/>
      <c r="G130" s="15"/>
      <c r="H130" s="15"/>
      <c r="I130" s="15"/>
      <c r="J130" s="15"/>
      <c r="K130" s="95"/>
      <c r="L130" s="309"/>
      <c r="M130" s="321"/>
      <c r="N130" s="40"/>
      <c r="S130" s="42"/>
    </row>
    <row r="131" spans="3:19" s="41" customFormat="1" x14ac:dyDescent="0.35">
      <c r="C131" s="88"/>
      <c r="D131" s="95"/>
      <c r="E131" s="95"/>
      <c r="F131" s="15"/>
      <c r="G131" s="15"/>
      <c r="H131" s="15"/>
      <c r="I131" s="15"/>
      <c r="J131" s="15"/>
      <c r="K131" s="95"/>
      <c r="L131" s="309"/>
      <c r="M131" s="321"/>
      <c r="N131" s="40"/>
      <c r="S131" s="42"/>
    </row>
    <row r="132" spans="3:19" s="41" customFormat="1" x14ac:dyDescent="0.35">
      <c r="C132" s="88"/>
      <c r="D132" s="95"/>
      <c r="E132" s="95"/>
      <c r="F132" s="15"/>
      <c r="G132" s="15"/>
      <c r="H132" s="15"/>
      <c r="I132" s="15"/>
      <c r="J132" s="15"/>
      <c r="K132" s="95"/>
      <c r="L132" s="309"/>
      <c r="M132" s="321"/>
      <c r="N132" s="40"/>
      <c r="S132" s="42"/>
    </row>
    <row r="133" spans="3:19" s="41" customFormat="1" x14ac:dyDescent="0.35">
      <c r="C133" s="88"/>
      <c r="D133" s="95"/>
      <c r="E133" s="95"/>
      <c r="F133" s="15"/>
      <c r="G133" s="15"/>
      <c r="H133" s="15"/>
      <c r="I133" s="15"/>
      <c r="J133" s="15"/>
      <c r="K133" s="95"/>
      <c r="L133" s="309"/>
      <c r="M133" s="321"/>
      <c r="N133" s="40"/>
      <c r="S133" s="42"/>
    </row>
    <row r="134" spans="3:19" s="41" customFormat="1" x14ac:dyDescent="0.35">
      <c r="C134" s="88"/>
      <c r="D134" s="95"/>
      <c r="E134" s="95"/>
      <c r="F134" s="15"/>
      <c r="G134" s="15"/>
      <c r="H134" s="15"/>
      <c r="I134" s="15"/>
      <c r="J134" s="15"/>
      <c r="K134" s="95"/>
      <c r="L134" s="309"/>
      <c r="M134" s="321"/>
      <c r="N134" s="40"/>
      <c r="S134" s="42"/>
    </row>
    <row r="135" spans="3:19" s="41" customFormat="1" x14ac:dyDescent="0.35">
      <c r="C135" s="88"/>
      <c r="D135" s="95"/>
      <c r="E135" s="95"/>
      <c r="F135" s="15"/>
      <c r="G135" s="15"/>
      <c r="H135" s="15"/>
      <c r="I135" s="15"/>
      <c r="J135" s="15"/>
      <c r="K135" s="95"/>
      <c r="L135" s="309"/>
      <c r="M135" s="321"/>
      <c r="N135" s="40"/>
      <c r="S135" s="42"/>
    </row>
    <row r="136" spans="3:19" s="41" customFormat="1" x14ac:dyDescent="0.35">
      <c r="C136" s="88"/>
      <c r="D136" s="95"/>
      <c r="E136" s="95"/>
      <c r="F136" s="15"/>
      <c r="G136" s="15"/>
      <c r="H136" s="15"/>
      <c r="I136" s="15"/>
      <c r="J136" s="15"/>
      <c r="K136" s="95"/>
      <c r="L136" s="309"/>
      <c r="M136" s="321"/>
      <c r="N136" s="40"/>
      <c r="S136" s="42"/>
    </row>
    <row r="137" spans="3:19" s="41" customFormat="1" x14ac:dyDescent="0.35">
      <c r="C137" s="88"/>
      <c r="D137" s="95"/>
      <c r="E137" s="95"/>
      <c r="F137" s="15"/>
      <c r="G137" s="15"/>
      <c r="H137" s="15"/>
      <c r="I137" s="15"/>
      <c r="J137" s="15"/>
      <c r="K137" s="95"/>
      <c r="L137" s="309"/>
      <c r="M137" s="321"/>
      <c r="N137" s="40"/>
      <c r="S137" s="42"/>
    </row>
    <row r="138" spans="3:19" s="41" customFormat="1" x14ac:dyDescent="0.35">
      <c r="C138" s="88"/>
      <c r="D138" s="95"/>
      <c r="E138" s="95"/>
      <c r="F138" s="15"/>
      <c r="G138" s="15"/>
      <c r="H138" s="15"/>
      <c r="I138" s="15"/>
      <c r="J138" s="15"/>
      <c r="K138" s="95"/>
      <c r="L138" s="309"/>
      <c r="M138" s="321"/>
      <c r="N138" s="40"/>
      <c r="S138" s="42"/>
    </row>
    <row r="139" spans="3:19" s="41" customFormat="1" x14ac:dyDescent="0.35">
      <c r="C139" s="88"/>
      <c r="D139" s="95"/>
      <c r="E139" s="95"/>
      <c r="F139" s="15"/>
      <c r="G139" s="15"/>
      <c r="H139" s="15"/>
      <c r="I139" s="15"/>
      <c r="J139" s="15"/>
      <c r="K139" s="95"/>
      <c r="L139" s="309"/>
      <c r="M139" s="321"/>
      <c r="N139" s="40"/>
      <c r="S139" s="42"/>
    </row>
    <row r="140" spans="3:19" s="41" customFormat="1" x14ac:dyDescent="0.35">
      <c r="C140" s="88"/>
      <c r="D140" s="95"/>
      <c r="E140" s="95"/>
      <c r="F140" s="15"/>
      <c r="G140" s="15"/>
      <c r="H140" s="15"/>
      <c r="I140" s="15"/>
      <c r="J140" s="15"/>
      <c r="K140" s="95"/>
      <c r="L140" s="309"/>
      <c r="M140" s="321"/>
      <c r="N140" s="40"/>
      <c r="S140" s="42"/>
    </row>
    <row r="141" spans="3:19" s="41" customFormat="1" x14ac:dyDescent="0.35">
      <c r="C141" s="88"/>
      <c r="D141" s="95"/>
      <c r="E141" s="95"/>
      <c r="F141" s="15"/>
      <c r="G141" s="15"/>
      <c r="H141" s="15"/>
      <c r="I141" s="15"/>
      <c r="J141" s="15"/>
      <c r="K141" s="95"/>
      <c r="L141" s="309"/>
      <c r="M141" s="321"/>
      <c r="N141" s="40"/>
      <c r="S141" s="42"/>
    </row>
    <row r="142" spans="3:19" s="41" customFormat="1" x14ac:dyDescent="0.35">
      <c r="C142" s="88"/>
      <c r="D142" s="95"/>
      <c r="E142" s="95"/>
      <c r="F142" s="15"/>
      <c r="G142" s="15"/>
      <c r="H142" s="15"/>
      <c r="I142" s="15"/>
      <c r="J142" s="15"/>
      <c r="K142" s="95"/>
      <c r="L142" s="309"/>
      <c r="M142" s="321"/>
      <c r="N142" s="40"/>
      <c r="S142" s="42"/>
    </row>
    <row r="143" spans="3:19" s="41" customFormat="1" x14ac:dyDescent="0.35">
      <c r="C143" s="88"/>
      <c r="D143" s="95"/>
      <c r="E143" s="95"/>
      <c r="F143" s="15"/>
      <c r="G143" s="15"/>
      <c r="H143" s="15"/>
      <c r="I143" s="15"/>
      <c r="J143" s="15"/>
      <c r="K143" s="95"/>
      <c r="L143" s="309"/>
      <c r="M143" s="321"/>
      <c r="N143" s="40"/>
      <c r="S143" s="42"/>
    </row>
    <row r="144" spans="3:19" s="41" customFormat="1" x14ac:dyDescent="0.35">
      <c r="C144" s="88"/>
      <c r="D144" s="95"/>
      <c r="E144" s="95"/>
      <c r="F144" s="15"/>
      <c r="G144" s="15"/>
      <c r="H144" s="15"/>
      <c r="I144" s="15"/>
      <c r="J144" s="15"/>
      <c r="K144" s="95"/>
      <c r="L144" s="309"/>
      <c r="M144" s="321"/>
      <c r="N144" s="40"/>
      <c r="S144" s="42"/>
    </row>
    <row r="145" spans="3:19" s="41" customFormat="1" x14ac:dyDescent="0.35">
      <c r="C145" s="88"/>
      <c r="D145" s="95"/>
      <c r="E145" s="95"/>
      <c r="F145" s="15"/>
      <c r="G145" s="15"/>
      <c r="H145" s="15"/>
      <c r="I145" s="15"/>
      <c r="J145" s="15"/>
      <c r="K145" s="95"/>
      <c r="L145" s="309"/>
      <c r="M145" s="321"/>
      <c r="N145" s="40"/>
      <c r="S145" s="42"/>
    </row>
    <row r="146" spans="3:19" s="41" customFormat="1" x14ac:dyDescent="0.35">
      <c r="C146" s="88"/>
      <c r="D146" s="95"/>
      <c r="E146" s="95"/>
      <c r="F146" s="15"/>
      <c r="G146" s="15"/>
      <c r="H146" s="15"/>
      <c r="I146" s="15"/>
      <c r="J146" s="15"/>
      <c r="K146" s="95"/>
      <c r="L146" s="309"/>
      <c r="M146" s="321"/>
      <c r="N146" s="40"/>
      <c r="S146" s="42"/>
    </row>
    <row r="147" spans="3:19" s="41" customFormat="1" x14ac:dyDescent="0.35">
      <c r="C147" s="88"/>
      <c r="D147" s="95"/>
      <c r="E147" s="95"/>
      <c r="F147" s="15"/>
      <c r="G147" s="15"/>
      <c r="H147" s="15"/>
      <c r="I147" s="15"/>
      <c r="J147" s="15"/>
      <c r="K147" s="95"/>
      <c r="L147" s="309"/>
      <c r="M147" s="321"/>
      <c r="N147" s="40"/>
      <c r="S147" s="42"/>
    </row>
    <row r="148" spans="3:19" s="41" customFormat="1" x14ac:dyDescent="0.35">
      <c r="C148" s="88"/>
      <c r="D148" s="95"/>
      <c r="E148" s="95"/>
      <c r="F148" s="15"/>
      <c r="G148" s="15"/>
      <c r="H148" s="15"/>
      <c r="I148" s="15"/>
      <c r="J148" s="15"/>
      <c r="K148" s="95"/>
      <c r="L148" s="309"/>
      <c r="M148" s="321"/>
      <c r="N148" s="40"/>
      <c r="S148" s="42"/>
    </row>
    <row r="149" spans="3:19" s="41" customFormat="1" x14ac:dyDescent="0.35">
      <c r="C149" s="88"/>
      <c r="D149" s="95"/>
      <c r="E149" s="95"/>
      <c r="F149" s="15"/>
      <c r="G149" s="15"/>
      <c r="H149" s="15"/>
      <c r="I149" s="15"/>
      <c r="J149" s="15"/>
      <c r="K149" s="95"/>
      <c r="L149" s="309"/>
      <c r="M149" s="321"/>
      <c r="N149" s="40"/>
      <c r="S149" s="42"/>
    </row>
    <row r="150" spans="3:19" s="41" customFormat="1" x14ac:dyDescent="0.35">
      <c r="C150" s="88"/>
      <c r="D150" s="95"/>
      <c r="E150" s="95"/>
      <c r="F150" s="15"/>
      <c r="G150" s="15"/>
      <c r="H150" s="15"/>
      <c r="I150" s="15"/>
      <c r="J150" s="15"/>
      <c r="K150" s="95"/>
      <c r="L150" s="309"/>
      <c r="M150" s="321"/>
      <c r="N150" s="40"/>
      <c r="S150" s="42"/>
    </row>
    <row r="151" spans="3:19" s="41" customFormat="1" x14ac:dyDescent="0.35">
      <c r="C151" s="88"/>
      <c r="D151" s="95"/>
      <c r="E151" s="95"/>
      <c r="F151" s="15"/>
      <c r="G151" s="15"/>
      <c r="H151" s="15"/>
      <c r="I151" s="15"/>
      <c r="J151" s="15"/>
      <c r="K151" s="95"/>
      <c r="L151" s="309"/>
      <c r="M151" s="321"/>
      <c r="N151" s="40"/>
      <c r="S151" s="42"/>
    </row>
    <row r="152" spans="3:19" s="41" customFormat="1" x14ac:dyDescent="0.35">
      <c r="C152" s="88"/>
      <c r="D152" s="95"/>
      <c r="E152" s="95"/>
      <c r="F152" s="15"/>
      <c r="G152" s="15"/>
      <c r="H152" s="15"/>
      <c r="I152" s="15"/>
      <c r="J152" s="15"/>
      <c r="K152" s="95"/>
      <c r="L152" s="309"/>
      <c r="M152" s="321"/>
      <c r="N152" s="40"/>
      <c r="S152" s="42"/>
    </row>
    <row r="153" spans="3:19" s="41" customFormat="1" x14ac:dyDescent="0.35">
      <c r="C153" s="88"/>
      <c r="D153" s="95"/>
      <c r="E153" s="95"/>
      <c r="F153" s="15"/>
      <c r="G153" s="15"/>
      <c r="H153" s="15"/>
      <c r="I153" s="15"/>
      <c r="J153" s="15"/>
      <c r="K153" s="95"/>
      <c r="L153" s="309"/>
      <c r="M153" s="321"/>
      <c r="N153" s="40"/>
      <c r="S153" s="42"/>
    </row>
    <row r="154" spans="3:19" s="41" customFormat="1" x14ac:dyDescent="0.35">
      <c r="C154" s="88"/>
      <c r="D154" s="95"/>
      <c r="E154" s="95"/>
      <c r="F154" s="15"/>
      <c r="G154" s="15"/>
      <c r="H154" s="15"/>
      <c r="I154" s="15"/>
      <c r="J154" s="15"/>
      <c r="K154" s="95"/>
      <c r="L154" s="309"/>
      <c r="M154" s="321"/>
      <c r="N154" s="40"/>
      <c r="S154" s="42"/>
    </row>
    <row r="155" spans="3:19" s="41" customFormat="1" x14ac:dyDescent="0.35">
      <c r="C155" s="88"/>
      <c r="D155" s="95"/>
      <c r="E155" s="95"/>
      <c r="F155" s="15"/>
      <c r="G155" s="15"/>
      <c r="H155" s="15"/>
      <c r="I155" s="15"/>
      <c r="J155" s="15"/>
      <c r="K155" s="95"/>
      <c r="L155" s="309"/>
      <c r="M155" s="321"/>
      <c r="N155" s="40"/>
      <c r="S155" s="42"/>
    </row>
    <row r="156" spans="3:19" s="41" customFormat="1" x14ac:dyDescent="0.35">
      <c r="C156" s="88"/>
      <c r="D156" s="95"/>
      <c r="E156" s="95"/>
      <c r="F156" s="15"/>
      <c r="G156" s="15"/>
      <c r="H156" s="15"/>
      <c r="I156" s="15"/>
      <c r="J156" s="15"/>
      <c r="K156" s="95"/>
      <c r="L156" s="309"/>
      <c r="M156" s="321"/>
      <c r="N156" s="40"/>
      <c r="S156" s="42"/>
    </row>
    <row r="157" spans="3:19" s="41" customFormat="1" x14ac:dyDescent="0.35">
      <c r="C157" s="88"/>
      <c r="D157" s="95"/>
      <c r="E157" s="95"/>
      <c r="F157" s="15"/>
      <c r="G157" s="15"/>
      <c r="H157" s="15"/>
      <c r="I157" s="15"/>
      <c r="J157" s="15"/>
      <c r="K157" s="95"/>
      <c r="L157" s="309"/>
      <c r="M157" s="321"/>
      <c r="N157" s="40"/>
      <c r="S157" s="42"/>
    </row>
    <row r="158" spans="3:19" s="41" customFormat="1" x14ac:dyDescent="0.35">
      <c r="C158" s="88"/>
      <c r="D158" s="95"/>
      <c r="E158" s="95"/>
      <c r="F158" s="15"/>
      <c r="G158" s="15"/>
      <c r="H158" s="15"/>
      <c r="I158" s="15"/>
      <c r="J158" s="15"/>
      <c r="K158" s="95"/>
      <c r="L158" s="309"/>
      <c r="M158" s="321"/>
      <c r="N158" s="40"/>
      <c r="S158" s="42"/>
    </row>
    <row r="159" spans="3:19" s="41" customFormat="1" x14ac:dyDescent="0.35">
      <c r="C159" s="88"/>
      <c r="D159" s="95"/>
      <c r="E159" s="95"/>
      <c r="F159" s="15"/>
      <c r="G159" s="15"/>
      <c r="H159" s="15"/>
      <c r="I159" s="15"/>
      <c r="J159" s="15"/>
      <c r="K159" s="95"/>
      <c r="L159" s="309"/>
      <c r="M159" s="321"/>
      <c r="N159" s="40"/>
      <c r="S159" s="42"/>
    </row>
    <row r="160" spans="3:19" s="41" customFormat="1" x14ac:dyDescent="0.35">
      <c r="C160" s="88"/>
      <c r="D160" s="95"/>
      <c r="E160" s="95"/>
      <c r="F160" s="15"/>
      <c r="G160" s="15"/>
      <c r="H160" s="15"/>
      <c r="I160" s="15"/>
      <c r="J160" s="15"/>
      <c r="K160" s="95"/>
      <c r="L160" s="309"/>
      <c r="M160" s="321"/>
      <c r="N160" s="40"/>
      <c r="S160" s="42"/>
    </row>
    <row r="161" spans="3:19" s="41" customFormat="1" x14ac:dyDescent="0.35">
      <c r="C161" s="88"/>
      <c r="D161" s="95"/>
      <c r="E161" s="95"/>
      <c r="F161" s="15"/>
      <c r="G161" s="15"/>
      <c r="H161" s="15"/>
      <c r="I161" s="15"/>
      <c r="J161" s="15"/>
      <c r="K161" s="95"/>
      <c r="L161" s="309"/>
      <c r="M161" s="321"/>
      <c r="N161" s="40"/>
      <c r="S161" s="42"/>
    </row>
    <row r="162" spans="3:19" s="41" customFormat="1" x14ac:dyDescent="0.35">
      <c r="C162" s="88"/>
      <c r="D162" s="95"/>
      <c r="E162" s="95"/>
      <c r="F162" s="15"/>
      <c r="G162" s="15"/>
      <c r="H162" s="15"/>
      <c r="I162" s="15"/>
      <c r="J162" s="15"/>
      <c r="K162" s="95"/>
      <c r="L162" s="309"/>
      <c r="M162" s="321"/>
      <c r="N162" s="40"/>
      <c r="S162" s="42"/>
    </row>
    <row r="163" spans="3:19" s="41" customFormat="1" x14ac:dyDescent="0.35">
      <c r="C163" s="88"/>
      <c r="D163" s="107"/>
      <c r="E163" s="102"/>
      <c r="F163" s="44"/>
      <c r="G163" s="43"/>
      <c r="H163" s="2"/>
      <c r="I163" s="28"/>
      <c r="J163" s="17"/>
      <c r="K163" s="95"/>
      <c r="L163" s="309"/>
      <c r="M163" s="321"/>
      <c r="N163" s="40"/>
      <c r="S163" s="42"/>
    </row>
    <row r="164" spans="3:19" s="41" customFormat="1" x14ac:dyDescent="0.35">
      <c r="C164" s="88"/>
      <c r="D164" s="107"/>
      <c r="E164" s="102"/>
      <c r="F164" s="44"/>
      <c r="G164" s="43"/>
      <c r="H164" s="2"/>
      <c r="I164" s="28"/>
      <c r="J164" s="17"/>
      <c r="K164" s="95"/>
      <c r="L164" s="309"/>
      <c r="M164" s="321"/>
      <c r="N164" s="40"/>
      <c r="S164" s="42"/>
    </row>
    <row r="165" spans="3:19" s="41" customFormat="1" x14ac:dyDescent="0.35">
      <c r="C165" s="88"/>
      <c r="D165" s="107"/>
      <c r="E165" s="102"/>
      <c r="F165" s="44"/>
      <c r="G165" s="43"/>
      <c r="H165" s="2"/>
      <c r="I165" s="28"/>
      <c r="J165" s="17"/>
      <c r="K165" s="95"/>
      <c r="L165" s="309"/>
      <c r="M165" s="321"/>
      <c r="N165" s="40"/>
      <c r="S165" s="42"/>
    </row>
    <row r="166" spans="3:19" s="41" customFormat="1" x14ac:dyDescent="0.35">
      <c r="C166" s="88"/>
      <c r="D166" s="107"/>
      <c r="E166" s="102"/>
      <c r="F166" s="44"/>
      <c r="G166" s="43"/>
      <c r="H166" s="2"/>
      <c r="I166" s="28"/>
      <c r="J166" s="17"/>
      <c r="K166" s="95"/>
      <c r="L166" s="309"/>
      <c r="M166" s="321"/>
      <c r="N166" s="40"/>
      <c r="S166" s="42"/>
    </row>
    <row r="167" spans="3:19" s="41" customFormat="1" x14ac:dyDescent="0.35">
      <c r="C167" s="88"/>
      <c r="D167" s="107"/>
      <c r="E167" s="102"/>
      <c r="F167" s="44"/>
      <c r="G167" s="43"/>
      <c r="H167" s="2"/>
      <c r="I167" s="28"/>
      <c r="J167" s="17"/>
      <c r="K167" s="95"/>
      <c r="L167" s="309"/>
      <c r="M167" s="321"/>
      <c r="N167" s="40"/>
      <c r="S167" s="42"/>
    </row>
    <row r="168" spans="3:19" s="41" customFormat="1" x14ac:dyDescent="0.35">
      <c r="C168" s="88"/>
      <c r="D168" s="107"/>
      <c r="E168" s="102"/>
      <c r="F168" s="44"/>
      <c r="G168" s="43"/>
      <c r="H168" s="2"/>
      <c r="I168" s="28"/>
      <c r="J168" s="17"/>
      <c r="K168" s="95"/>
      <c r="L168" s="309"/>
      <c r="M168" s="321"/>
      <c r="N168" s="40"/>
      <c r="S168" s="42"/>
    </row>
    <row r="169" spans="3:19" s="41" customFormat="1" x14ac:dyDescent="0.35">
      <c r="C169" s="88"/>
      <c r="D169" s="107"/>
      <c r="E169" s="102"/>
      <c r="F169" s="44"/>
      <c r="G169" s="43"/>
      <c r="H169" s="2"/>
      <c r="I169" s="28"/>
      <c r="J169" s="17"/>
      <c r="K169" s="95"/>
      <c r="L169" s="309"/>
      <c r="M169" s="321"/>
      <c r="N169" s="40"/>
      <c r="S169" s="42"/>
    </row>
    <row r="170" spans="3:19" s="41" customFormat="1" x14ac:dyDescent="0.35">
      <c r="C170" s="88"/>
      <c r="D170" s="107"/>
      <c r="E170" s="102"/>
      <c r="F170" s="44"/>
      <c r="G170" s="43"/>
      <c r="H170" s="2"/>
      <c r="I170" s="28"/>
      <c r="J170" s="17"/>
      <c r="K170" s="95"/>
      <c r="L170" s="309"/>
      <c r="M170" s="321"/>
      <c r="N170" s="40"/>
      <c r="S170" s="42"/>
    </row>
    <row r="171" spans="3:19" s="41" customFormat="1" x14ac:dyDescent="0.35">
      <c r="C171" s="88"/>
      <c r="D171" s="107"/>
      <c r="E171" s="102"/>
      <c r="F171" s="44"/>
      <c r="G171" s="43"/>
      <c r="H171" s="2"/>
      <c r="I171" s="28"/>
      <c r="J171" s="17"/>
      <c r="K171" s="95"/>
      <c r="L171" s="309"/>
      <c r="M171" s="321"/>
      <c r="N171" s="40"/>
      <c r="S171" s="42"/>
    </row>
    <row r="172" spans="3:19" s="41" customFormat="1" x14ac:dyDescent="0.35">
      <c r="C172" s="88"/>
      <c r="D172" s="107"/>
      <c r="E172" s="102"/>
      <c r="F172" s="44"/>
      <c r="G172" s="43"/>
      <c r="H172" s="2"/>
      <c r="I172" s="28"/>
      <c r="J172" s="17"/>
      <c r="K172" s="95"/>
      <c r="L172" s="309"/>
      <c r="M172" s="321"/>
      <c r="N172" s="40"/>
      <c r="S172" s="42"/>
    </row>
    <row r="173" spans="3:19" s="41" customFormat="1" x14ac:dyDescent="0.35">
      <c r="C173" s="88"/>
      <c r="D173" s="107"/>
      <c r="E173" s="102"/>
      <c r="F173" s="44"/>
      <c r="G173" s="43"/>
      <c r="H173" s="2"/>
      <c r="I173" s="28"/>
      <c r="J173" s="17"/>
      <c r="K173" s="95"/>
      <c r="L173" s="309"/>
      <c r="M173" s="321"/>
      <c r="N173" s="40"/>
      <c r="S173" s="42"/>
    </row>
    <row r="174" spans="3:19" s="41" customFormat="1" x14ac:dyDescent="0.35">
      <c r="C174" s="88"/>
      <c r="D174" s="107"/>
      <c r="E174" s="102"/>
      <c r="F174" s="44"/>
      <c r="G174" s="43"/>
      <c r="H174" s="2"/>
      <c r="I174" s="28"/>
      <c r="J174" s="17"/>
      <c r="K174" s="95"/>
      <c r="L174" s="309"/>
      <c r="M174" s="321"/>
      <c r="N174" s="40"/>
      <c r="S174" s="42"/>
    </row>
    <row r="175" spans="3:19" s="41" customFormat="1" x14ac:dyDescent="0.35">
      <c r="C175" s="88"/>
      <c r="D175" s="107"/>
      <c r="E175" s="102"/>
      <c r="F175" s="44"/>
      <c r="G175" s="43"/>
      <c r="H175" s="2"/>
      <c r="I175" s="28"/>
      <c r="J175" s="17"/>
      <c r="K175" s="95"/>
      <c r="L175" s="309"/>
      <c r="M175" s="321"/>
      <c r="N175" s="40"/>
      <c r="S175" s="42"/>
    </row>
    <row r="176" spans="3:19" s="41" customFormat="1" x14ac:dyDescent="0.35">
      <c r="C176" s="88"/>
      <c r="D176" s="107"/>
      <c r="E176" s="102"/>
      <c r="F176" s="44"/>
      <c r="G176" s="43"/>
      <c r="H176" s="2"/>
      <c r="I176" s="28"/>
      <c r="J176" s="17"/>
      <c r="K176" s="95"/>
      <c r="L176" s="309"/>
      <c r="M176" s="321"/>
      <c r="N176" s="40"/>
      <c r="S176" s="42"/>
    </row>
    <row r="177" spans="3:19" s="41" customFormat="1" x14ac:dyDescent="0.35">
      <c r="C177" s="88"/>
      <c r="D177" s="107"/>
      <c r="E177" s="102"/>
      <c r="F177" s="44"/>
      <c r="G177" s="43"/>
      <c r="H177" s="2"/>
      <c r="I177" s="28"/>
      <c r="J177" s="17"/>
      <c r="K177" s="95"/>
      <c r="L177" s="309"/>
      <c r="M177" s="321"/>
      <c r="N177" s="40"/>
      <c r="S177" s="42"/>
    </row>
    <row r="178" spans="3:19" s="41" customFormat="1" x14ac:dyDescent="0.35">
      <c r="C178" s="88"/>
      <c r="D178" s="107"/>
      <c r="E178" s="102"/>
      <c r="F178" s="44"/>
      <c r="G178" s="43"/>
      <c r="H178" s="2"/>
      <c r="I178" s="28"/>
      <c r="J178" s="17"/>
      <c r="K178" s="95"/>
      <c r="L178" s="309"/>
      <c r="M178" s="321"/>
      <c r="N178" s="40"/>
      <c r="S178" s="42"/>
    </row>
    <row r="179" spans="3:19" s="41" customFormat="1" x14ac:dyDescent="0.35">
      <c r="C179" s="88"/>
      <c r="D179" s="107"/>
      <c r="E179" s="102"/>
      <c r="F179" s="44"/>
      <c r="G179" s="43"/>
      <c r="H179" s="2"/>
      <c r="I179" s="28"/>
      <c r="J179" s="17"/>
      <c r="K179" s="95"/>
      <c r="L179" s="309"/>
      <c r="M179" s="321"/>
      <c r="N179" s="40"/>
      <c r="S179" s="42"/>
    </row>
    <row r="180" spans="3:19" s="41" customFormat="1" x14ac:dyDescent="0.35">
      <c r="C180" s="88"/>
      <c r="D180" s="107"/>
      <c r="E180" s="102"/>
      <c r="F180" s="44"/>
      <c r="G180" s="43"/>
      <c r="H180" s="2"/>
      <c r="I180" s="28"/>
      <c r="J180" s="17"/>
      <c r="K180" s="95"/>
      <c r="L180" s="309"/>
      <c r="M180" s="321"/>
      <c r="N180" s="40"/>
      <c r="S180" s="42"/>
    </row>
    <row r="181" spans="3:19" s="41" customFormat="1" x14ac:dyDescent="0.35">
      <c r="C181" s="88"/>
      <c r="D181" s="107"/>
      <c r="E181" s="102"/>
      <c r="F181" s="44"/>
      <c r="G181" s="43"/>
      <c r="H181" s="2"/>
      <c r="I181" s="28"/>
      <c r="J181" s="17"/>
      <c r="K181" s="95"/>
      <c r="L181" s="309"/>
      <c r="M181" s="321"/>
      <c r="N181" s="40"/>
      <c r="S181" s="42"/>
    </row>
    <row r="182" spans="3:19" s="41" customFormat="1" x14ac:dyDescent="0.35">
      <c r="C182" s="88"/>
      <c r="D182" s="107"/>
      <c r="E182" s="102"/>
      <c r="F182" s="44"/>
      <c r="G182" s="43"/>
      <c r="H182" s="2"/>
      <c r="I182" s="28"/>
      <c r="J182" s="17"/>
      <c r="K182" s="95"/>
      <c r="L182" s="309"/>
      <c r="M182" s="321"/>
      <c r="N182" s="40"/>
      <c r="S182" s="42"/>
    </row>
    <row r="183" spans="3:19" s="41" customFormat="1" x14ac:dyDescent="0.35">
      <c r="C183" s="88"/>
      <c r="D183" s="107"/>
      <c r="E183" s="102"/>
      <c r="F183" s="44"/>
      <c r="G183" s="43"/>
      <c r="H183" s="2"/>
      <c r="I183" s="28"/>
      <c r="J183" s="17"/>
      <c r="K183" s="95"/>
      <c r="L183" s="309"/>
      <c r="M183" s="321"/>
      <c r="N183" s="40"/>
      <c r="S183" s="42"/>
    </row>
    <row r="184" spans="3:19" s="41" customFormat="1" x14ac:dyDescent="0.35">
      <c r="C184" s="88"/>
      <c r="D184" s="107"/>
      <c r="E184" s="102"/>
      <c r="F184" s="44"/>
      <c r="G184" s="43"/>
      <c r="H184" s="2"/>
      <c r="I184" s="28"/>
      <c r="J184" s="17"/>
      <c r="K184" s="95"/>
      <c r="L184" s="309"/>
      <c r="M184" s="321"/>
      <c r="N184" s="40"/>
      <c r="S184" s="42"/>
    </row>
    <row r="185" spans="3:19" s="41" customFormat="1" x14ac:dyDescent="0.35">
      <c r="C185" s="88"/>
      <c r="D185" s="107"/>
      <c r="E185" s="102"/>
      <c r="F185" s="44"/>
      <c r="G185" s="43"/>
      <c r="H185" s="2"/>
      <c r="I185" s="28"/>
      <c r="J185" s="17"/>
      <c r="K185" s="95"/>
      <c r="L185" s="309"/>
      <c r="M185" s="321"/>
      <c r="N185" s="40"/>
      <c r="S185" s="42"/>
    </row>
    <row r="186" spans="3:19" s="41" customFormat="1" x14ac:dyDescent="0.35">
      <c r="C186" s="88"/>
      <c r="D186" s="107"/>
      <c r="E186" s="102"/>
      <c r="F186" s="44"/>
      <c r="G186" s="43"/>
      <c r="H186" s="2"/>
      <c r="I186" s="28"/>
      <c r="J186" s="17"/>
      <c r="K186" s="95"/>
      <c r="L186" s="309"/>
      <c r="M186" s="321"/>
      <c r="N186" s="40"/>
      <c r="S186" s="42"/>
    </row>
    <row r="187" spans="3:19" s="41" customFormat="1" x14ac:dyDescent="0.35">
      <c r="C187" s="88"/>
      <c r="D187" s="107"/>
      <c r="E187" s="102"/>
      <c r="F187" s="44"/>
      <c r="G187" s="43"/>
      <c r="H187" s="2"/>
      <c r="I187" s="28"/>
      <c r="J187" s="17"/>
      <c r="K187" s="95"/>
      <c r="L187" s="309"/>
      <c r="M187" s="321"/>
      <c r="N187" s="40"/>
      <c r="S187" s="42"/>
    </row>
    <row r="188" spans="3:19" s="41" customFormat="1" x14ac:dyDescent="0.35">
      <c r="C188" s="88"/>
      <c r="D188" s="107"/>
      <c r="E188" s="102"/>
      <c r="F188" s="44"/>
      <c r="G188" s="43"/>
      <c r="H188" s="2"/>
      <c r="I188" s="28"/>
      <c r="J188" s="17"/>
      <c r="K188" s="95"/>
      <c r="L188" s="309"/>
      <c r="M188" s="321"/>
      <c r="N188" s="40"/>
      <c r="S188" s="42"/>
    </row>
    <row r="189" spans="3:19" s="41" customFormat="1" x14ac:dyDescent="0.35">
      <c r="C189" s="88"/>
      <c r="D189" s="107"/>
      <c r="E189" s="102"/>
      <c r="F189" s="44"/>
      <c r="G189" s="43"/>
      <c r="H189" s="2"/>
      <c r="I189" s="28"/>
      <c r="J189" s="17"/>
      <c r="K189" s="95"/>
      <c r="L189" s="309"/>
      <c r="M189" s="321"/>
      <c r="N189" s="40"/>
      <c r="S189" s="42"/>
    </row>
    <row r="190" spans="3:19" s="41" customFormat="1" x14ac:dyDescent="0.35">
      <c r="C190" s="88"/>
      <c r="D190" s="107"/>
      <c r="E190" s="102"/>
      <c r="F190" s="44"/>
      <c r="G190" s="43"/>
      <c r="H190" s="2"/>
      <c r="I190" s="28"/>
      <c r="J190" s="17"/>
      <c r="K190" s="95"/>
      <c r="L190" s="309"/>
      <c r="M190" s="321"/>
      <c r="N190" s="40"/>
      <c r="S190" s="42"/>
    </row>
    <row r="191" spans="3:19" s="41" customFormat="1" x14ac:dyDescent="0.35">
      <c r="C191" s="88"/>
      <c r="D191" s="107"/>
      <c r="E191" s="102"/>
      <c r="F191" s="44"/>
      <c r="G191" s="43"/>
      <c r="H191" s="2"/>
      <c r="I191" s="28"/>
      <c r="J191" s="17"/>
      <c r="K191" s="95"/>
      <c r="L191" s="309"/>
      <c r="M191" s="321"/>
      <c r="N191" s="40"/>
      <c r="S191" s="42"/>
    </row>
    <row r="192" spans="3:19" s="41" customFormat="1" x14ac:dyDescent="0.35">
      <c r="C192" s="88"/>
      <c r="D192" s="107"/>
      <c r="E192" s="102"/>
      <c r="F192" s="44"/>
      <c r="G192" s="43"/>
      <c r="H192" s="2"/>
      <c r="I192" s="28"/>
      <c r="J192" s="17"/>
      <c r="K192" s="95"/>
      <c r="L192" s="309"/>
      <c r="M192" s="321"/>
      <c r="N192" s="40"/>
      <c r="S192" s="42"/>
    </row>
    <row r="193" spans="3:19" s="41" customFormat="1" x14ac:dyDescent="0.35">
      <c r="C193" s="88"/>
      <c r="D193" s="107"/>
      <c r="E193" s="102"/>
      <c r="F193" s="44"/>
      <c r="G193" s="43"/>
      <c r="H193" s="2"/>
      <c r="I193" s="28"/>
      <c r="J193" s="17"/>
      <c r="K193" s="95"/>
      <c r="L193" s="309"/>
      <c r="M193" s="321"/>
      <c r="N193" s="40"/>
      <c r="S193" s="42"/>
    </row>
    <row r="194" spans="3:19" s="41" customFormat="1" x14ac:dyDescent="0.35">
      <c r="C194" s="88"/>
      <c r="D194" s="107"/>
      <c r="E194" s="102"/>
      <c r="F194" s="44"/>
      <c r="G194" s="43"/>
      <c r="H194" s="2"/>
      <c r="I194" s="28"/>
      <c r="J194" s="17"/>
      <c r="K194" s="95"/>
      <c r="L194" s="309"/>
      <c r="M194" s="321"/>
      <c r="N194" s="40"/>
      <c r="S194" s="42"/>
    </row>
    <row r="195" spans="3:19" s="41" customFormat="1" x14ac:dyDescent="0.35">
      <c r="C195" s="88"/>
      <c r="D195" s="107"/>
      <c r="E195" s="102"/>
      <c r="F195" s="44"/>
      <c r="G195" s="43"/>
      <c r="H195" s="2"/>
      <c r="I195" s="28"/>
      <c r="J195" s="17"/>
      <c r="K195" s="95"/>
      <c r="L195" s="309"/>
      <c r="M195" s="321"/>
      <c r="N195" s="40"/>
      <c r="S195" s="42"/>
    </row>
    <row r="196" spans="3:19" s="41" customFormat="1" x14ac:dyDescent="0.35">
      <c r="C196" s="88"/>
      <c r="D196" s="107"/>
      <c r="E196" s="102"/>
      <c r="F196" s="44"/>
      <c r="G196" s="43"/>
      <c r="H196" s="2"/>
      <c r="I196" s="28"/>
      <c r="J196" s="17"/>
      <c r="K196" s="95"/>
      <c r="L196" s="309"/>
      <c r="M196" s="321"/>
      <c r="N196" s="40"/>
      <c r="S196" s="42"/>
    </row>
    <row r="197" spans="3:19" s="41" customFormat="1" x14ac:dyDescent="0.35">
      <c r="C197" s="88"/>
      <c r="D197" s="107"/>
      <c r="E197" s="102"/>
      <c r="F197" s="44"/>
      <c r="G197" s="43"/>
      <c r="H197" s="2"/>
      <c r="I197" s="28"/>
      <c r="J197" s="17"/>
      <c r="K197" s="95"/>
      <c r="L197" s="309"/>
      <c r="M197" s="321"/>
      <c r="N197" s="40"/>
      <c r="S197" s="42"/>
    </row>
    <row r="198" spans="3:19" s="41" customFormat="1" x14ac:dyDescent="0.35">
      <c r="C198" s="88"/>
      <c r="D198" s="107"/>
      <c r="E198" s="102"/>
      <c r="F198" s="44"/>
      <c r="G198" s="43"/>
      <c r="H198" s="2"/>
      <c r="I198" s="28"/>
      <c r="J198" s="17"/>
      <c r="K198" s="95"/>
      <c r="L198" s="309"/>
      <c r="M198" s="321"/>
      <c r="N198" s="40"/>
      <c r="S198" s="42"/>
    </row>
    <row r="199" spans="3:19" s="41" customFormat="1" x14ac:dyDescent="0.35">
      <c r="C199" s="88"/>
      <c r="D199" s="107"/>
      <c r="E199" s="102"/>
      <c r="F199" s="44"/>
      <c r="G199" s="43"/>
      <c r="H199" s="2"/>
      <c r="I199" s="28"/>
      <c r="J199" s="17"/>
      <c r="K199" s="95"/>
      <c r="L199" s="309"/>
      <c r="M199" s="321"/>
      <c r="N199" s="40"/>
      <c r="S199" s="42"/>
    </row>
    <row r="200" spans="3:19" s="41" customFormat="1" x14ac:dyDescent="0.35">
      <c r="C200" s="88"/>
      <c r="D200" s="107"/>
      <c r="E200" s="102"/>
      <c r="F200" s="44"/>
      <c r="G200" s="43"/>
      <c r="H200" s="2"/>
      <c r="I200" s="28"/>
      <c r="J200" s="17"/>
      <c r="K200" s="95"/>
      <c r="L200" s="309"/>
      <c r="M200" s="321"/>
      <c r="N200" s="40"/>
      <c r="S200" s="42"/>
    </row>
    <row r="201" spans="3:19" s="41" customFormat="1" x14ac:dyDescent="0.35">
      <c r="C201" s="88"/>
      <c r="D201" s="107"/>
      <c r="E201" s="102"/>
      <c r="F201" s="44"/>
      <c r="G201" s="43"/>
      <c r="H201" s="2"/>
      <c r="I201" s="28"/>
      <c r="J201" s="17"/>
      <c r="K201" s="95"/>
      <c r="L201" s="309"/>
      <c r="M201" s="321"/>
      <c r="N201" s="40"/>
      <c r="S201" s="42"/>
    </row>
    <row r="202" spans="3:19" s="41" customFormat="1" x14ac:dyDescent="0.35">
      <c r="C202" s="88"/>
      <c r="D202" s="107"/>
      <c r="E202" s="102"/>
      <c r="F202" s="44"/>
      <c r="G202" s="43"/>
      <c r="H202" s="2"/>
      <c r="I202" s="28"/>
      <c r="J202" s="17"/>
      <c r="K202" s="95"/>
      <c r="L202" s="309"/>
      <c r="M202" s="321"/>
      <c r="N202" s="40"/>
      <c r="S202" s="42"/>
    </row>
    <row r="203" spans="3:19" s="41" customFormat="1" x14ac:dyDescent="0.35">
      <c r="C203" s="88"/>
      <c r="D203" s="107"/>
      <c r="E203" s="102"/>
      <c r="F203" s="44"/>
      <c r="G203" s="43"/>
      <c r="H203" s="2"/>
      <c r="I203" s="28"/>
      <c r="J203" s="17"/>
      <c r="K203" s="95"/>
      <c r="L203" s="309"/>
      <c r="M203" s="321"/>
      <c r="N203" s="40"/>
      <c r="S203" s="42"/>
    </row>
    <row r="204" spans="3:19" s="41" customFormat="1" x14ac:dyDescent="0.35">
      <c r="C204" s="88"/>
      <c r="D204" s="107"/>
      <c r="E204" s="102"/>
      <c r="F204" s="44"/>
      <c r="G204" s="43"/>
      <c r="H204" s="2"/>
      <c r="I204" s="28"/>
      <c r="J204" s="17"/>
      <c r="K204" s="95"/>
      <c r="L204" s="309"/>
      <c r="M204" s="321"/>
      <c r="N204" s="40"/>
      <c r="S204" s="42"/>
    </row>
    <row r="205" spans="3:19" s="41" customFormat="1" x14ac:dyDescent="0.35">
      <c r="C205" s="88"/>
      <c r="D205" s="107"/>
      <c r="E205" s="102"/>
      <c r="F205" s="44"/>
      <c r="G205" s="43"/>
      <c r="H205" s="2"/>
      <c r="I205" s="28"/>
      <c r="J205" s="17"/>
      <c r="K205" s="95"/>
      <c r="L205" s="309"/>
      <c r="M205" s="321"/>
      <c r="N205" s="40"/>
      <c r="S205" s="42"/>
    </row>
    <row r="206" spans="3:19" s="41" customFormat="1" x14ac:dyDescent="0.35">
      <c r="C206" s="88"/>
      <c r="D206" s="107"/>
      <c r="E206" s="102"/>
      <c r="F206" s="44"/>
      <c r="G206" s="43"/>
      <c r="H206" s="2"/>
      <c r="I206" s="28"/>
      <c r="J206" s="17"/>
      <c r="K206" s="95"/>
      <c r="L206" s="309"/>
      <c r="M206" s="321"/>
      <c r="N206" s="40"/>
      <c r="S206" s="42"/>
    </row>
    <row r="207" spans="3:19" s="41" customFormat="1" x14ac:dyDescent="0.35">
      <c r="C207" s="88"/>
      <c r="D207" s="107"/>
      <c r="E207" s="102"/>
      <c r="F207" s="44"/>
      <c r="G207" s="43"/>
      <c r="H207" s="2"/>
      <c r="I207" s="28"/>
      <c r="J207" s="17"/>
      <c r="K207" s="95"/>
      <c r="L207" s="309"/>
      <c r="M207" s="321"/>
      <c r="N207" s="40"/>
      <c r="S207" s="42"/>
    </row>
    <row r="208" spans="3:19" s="41" customFormat="1" x14ac:dyDescent="0.35">
      <c r="C208" s="88"/>
      <c r="D208" s="107"/>
      <c r="E208" s="102"/>
      <c r="F208" s="44"/>
      <c r="G208" s="43"/>
      <c r="H208" s="2"/>
      <c r="I208" s="28"/>
      <c r="J208" s="17"/>
      <c r="K208" s="95"/>
      <c r="L208" s="309"/>
      <c r="M208" s="321"/>
      <c r="N208" s="40"/>
      <c r="S208" s="42"/>
    </row>
    <row r="209" spans="3:19" s="41" customFormat="1" x14ac:dyDescent="0.35">
      <c r="C209" s="88"/>
      <c r="D209" s="107"/>
      <c r="E209" s="102"/>
      <c r="F209" s="44"/>
      <c r="G209" s="43"/>
      <c r="H209" s="2"/>
      <c r="I209" s="28"/>
      <c r="J209" s="17"/>
      <c r="K209" s="95"/>
      <c r="L209" s="309"/>
      <c r="M209" s="321"/>
      <c r="N209" s="40"/>
      <c r="S209" s="42"/>
    </row>
    <row r="210" spans="3:19" s="41" customFormat="1" x14ac:dyDescent="0.35">
      <c r="C210" s="88"/>
      <c r="D210" s="107"/>
      <c r="E210" s="102"/>
      <c r="F210" s="44"/>
      <c r="G210" s="43"/>
      <c r="H210" s="2"/>
      <c r="I210" s="28"/>
      <c r="J210" s="17"/>
      <c r="K210" s="95"/>
      <c r="L210" s="309"/>
      <c r="M210" s="321"/>
      <c r="N210" s="40"/>
      <c r="S210" s="42"/>
    </row>
    <row r="211" spans="3:19" s="41" customFormat="1" x14ac:dyDescent="0.35">
      <c r="C211" s="88"/>
      <c r="D211" s="107"/>
      <c r="E211" s="102"/>
      <c r="F211" s="44"/>
      <c r="G211" s="43"/>
      <c r="H211" s="2"/>
      <c r="I211" s="28"/>
      <c r="J211" s="17"/>
      <c r="K211" s="95"/>
      <c r="L211" s="309"/>
      <c r="M211" s="321"/>
      <c r="N211" s="40"/>
      <c r="S211" s="42"/>
    </row>
    <row r="212" spans="3:19" s="41" customFormat="1" x14ac:dyDescent="0.35">
      <c r="C212" s="88"/>
      <c r="D212" s="107"/>
      <c r="E212" s="102"/>
      <c r="F212" s="44"/>
      <c r="G212" s="43"/>
      <c r="H212" s="2"/>
      <c r="I212" s="28"/>
      <c r="J212" s="17"/>
      <c r="K212" s="95"/>
      <c r="L212" s="309"/>
      <c r="M212" s="321"/>
      <c r="N212" s="40"/>
      <c r="S212" s="42"/>
    </row>
    <row r="213" spans="3:19" s="41" customFormat="1" x14ac:dyDescent="0.35">
      <c r="C213" s="88"/>
      <c r="D213" s="107"/>
      <c r="E213" s="102"/>
      <c r="F213" s="44"/>
      <c r="G213" s="43"/>
      <c r="H213" s="2"/>
      <c r="I213" s="28"/>
      <c r="J213" s="17"/>
      <c r="K213" s="95"/>
      <c r="L213" s="309"/>
      <c r="M213" s="321"/>
      <c r="N213" s="40"/>
      <c r="S213" s="42"/>
    </row>
    <row r="214" spans="3:19" s="41" customFormat="1" x14ac:dyDescent="0.35">
      <c r="C214" s="88"/>
      <c r="D214" s="107"/>
      <c r="E214" s="102"/>
      <c r="F214" s="44"/>
      <c r="G214" s="43"/>
      <c r="H214" s="2"/>
      <c r="I214" s="28"/>
      <c r="J214" s="17"/>
      <c r="K214" s="95"/>
      <c r="L214" s="309"/>
      <c r="M214" s="321"/>
      <c r="N214" s="40"/>
      <c r="S214" s="42"/>
    </row>
    <row r="215" spans="3:19" s="41" customFormat="1" x14ac:dyDescent="0.35">
      <c r="C215" s="88"/>
      <c r="D215" s="107"/>
      <c r="E215" s="102"/>
      <c r="F215" s="44"/>
      <c r="G215" s="43"/>
      <c r="H215" s="2"/>
      <c r="I215" s="28"/>
      <c r="J215" s="17"/>
      <c r="K215" s="95"/>
      <c r="L215" s="309"/>
      <c r="M215" s="321"/>
      <c r="N215" s="40"/>
      <c r="S215" s="42"/>
    </row>
    <row r="216" spans="3:19" s="41" customFormat="1" x14ac:dyDescent="0.35">
      <c r="C216" s="88"/>
      <c r="D216" s="107"/>
      <c r="E216" s="102"/>
      <c r="F216" s="44"/>
      <c r="G216" s="43"/>
      <c r="H216" s="2"/>
      <c r="I216" s="28"/>
      <c r="J216" s="17"/>
      <c r="K216" s="95"/>
      <c r="L216" s="309"/>
      <c r="M216" s="321"/>
      <c r="N216" s="40"/>
      <c r="S216" s="42"/>
    </row>
    <row r="217" spans="3:19" s="41" customFormat="1" x14ac:dyDescent="0.35">
      <c r="C217" s="88"/>
      <c r="D217" s="107"/>
      <c r="E217" s="102"/>
      <c r="F217" s="44"/>
      <c r="G217" s="43"/>
      <c r="H217" s="2"/>
      <c r="I217" s="28"/>
      <c r="J217" s="17"/>
      <c r="K217" s="95"/>
      <c r="L217" s="309"/>
      <c r="M217" s="321"/>
      <c r="N217" s="40"/>
      <c r="S217" s="42"/>
    </row>
    <row r="218" spans="3:19" s="41" customFormat="1" x14ac:dyDescent="0.35">
      <c r="C218" s="88"/>
      <c r="D218" s="107"/>
      <c r="E218" s="102"/>
      <c r="F218" s="44"/>
      <c r="G218" s="43"/>
      <c r="H218" s="2"/>
      <c r="I218" s="28"/>
      <c r="J218" s="17"/>
      <c r="K218" s="95"/>
      <c r="L218" s="309"/>
      <c r="M218" s="321"/>
      <c r="N218" s="40"/>
      <c r="S218" s="42"/>
    </row>
    <row r="219" spans="3:19" s="41" customFormat="1" x14ac:dyDescent="0.35">
      <c r="C219" s="88"/>
      <c r="D219" s="107"/>
      <c r="E219" s="102"/>
      <c r="F219" s="44"/>
      <c r="G219" s="43"/>
      <c r="H219" s="2"/>
      <c r="I219" s="28"/>
      <c r="J219" s="17"/>
      <c r="K219" s="95"/>
      <c r="L219" s="309"/>
      <c r="M219" s="321"/>
      <c r="N219" s="40"/>
      <c r="S219" s="42"/>
    </row>
    <row r="220" spans="3:19" s="41" customFormat="1" x14ac:dyDescent="0.35">
      <c r="C220" s="88"/>
      <c r="D220" s="107"/>
      <c r="E220" s="102"/>
      <c r="F220" s="44"/>
      <c r="G220" s="43"/>
      <c r="H220" s="2"/>
      <c r="I220" s="28"/>
      <c r="J220" s="17"/>
      <c r="K220" s="95"/>
      <c r="L220" s="309"/>
      <c r="M220" s="321"/>
      <c r="N220" s="40"/>
      <c r="S220" s="42"/>
    </row>
    <row r="221" spans="3:19" s="41" customFormat="1" x14ac:dyDescent="0.35">
      <c r="C221" s="88"/>
      <c r="D221" s="107"/>
      <c r="E221" s="102"/>
      <c r="F221" s="44"/>
      <c r="G221" s="43"/>
      <c r="H221" s="2"/>
      <c r="I221" s="28"/>
      <c r="J221" s="17"/>
      <c r="K221" s="95"/>
      <c r="L221" s="309"/>
      <c r="M221" s="321"/>
      <c r="N221" s="40"/>
      <c r="S221" s="42"/>
    </row>
    <row r="222" spans="3:19" s="41" customFormat="1" x14ac:dyDescent="0.35">
      <c r="C222" s="88"/>
      <c r="D222" s="107"/>
      <c r="E222" s="102"/>
      <c r="F222" s="44"/>
      <c r="G222" s="43"/>
      <c r="H222" s="2"/>
      <c r="I222" s="28"/>
      <c r="J222" s="17"/>
      <c r="K222" s="95"/>
      <c r="L222" s="309"/>
      <c r="M222" s="321"/>
      <c r="N222" s="40"/>
      <c r="S222" s="42"/>
    </row>
    <row r="223" spans="3:19" s="41" customFormat="1" x14ac:dyDescent="0.35">
      <c r="C223" s="88"/>
      <c r="D223" s="107"/>
      <c r="E223" s="102"/>
      <c r="F223" s="44"/>
      <c r="G223" s="43"/>
      <c r="H223" s="2"/>
      <c r="I223" s="28"/>
      <c r="J223" s="17"/>
      <c r="K223" s="95"/>
      <c r="L223" s="309"/>
      <c r="M223" s="321"/>
      <c r="N223" s="40"/>
      <c r="S223" s="42"/>
    </row>
    <row r="224" spans="3:19" s="41" customFormat="1" x14ac:dyDescent="0.35">
      <c r="C224" s="88"/>
      <c r="D224" s="107"/>
      <c r="E224" s="102"/>
      <c r="F224" s="44"/>
      <c r="G224" s="43"/>
      <c r="H224" s="2"/>
      <c r="I224" s="28"/>
      <c r="J224" s="17"/>
      <c r="K224" s="95"/>
      <c r="L224" s="309"/>
      <c r="M224" s="321"/>
      <c r="N224" s="40"/>
      <c r="S224" s="42"/>
    </row>
    <row r="225" spans="1:13" x14ac:dyDescent="0.35">
      <c r="A225" s="41"/>
      <c r="B225" s="41"/>
      <c r="C225" s="88"/>
      <c r="D225" s="107"/>
      <c r="E225" s="102"/>
      <c r="F225" s="44"/>
      <c r="G225" s="43"/>
      <c r="H225" s="2"/>
      <c r="I225" s="28"/>
      <c r="J225" s="17"/>
      <c r="K225" s="95"/>
      <c r="L225" s="309"/>
      <c r="M225" s="321"/>
    </row>
  </sheetData>
  <sheetProtection selectLockedCells="1" selectUnlockedCells="1"/>
  <autoFilter ref="A5:K103"/>
  <mergeCells count="16">
    <mergeCell ref="C1:E1"/>
    <mergeCell ref="A76:K76"/>
    <mergeCell ref="A86:K86"/>
    <mergeCell ref="B54:K54"/>
    <mergeCell ref="A69:K69"/>
    <mergeCell ref="A6:K6"/>
    <mergeCell ref="A19:J19"/>
    <mergeCell ref="A30:K30"/>
    <mergeCell ref="A26:K26"/>
    <mergeCell ref="A33:K33"/>
    <mergeCell ref="A94:K94"/>
    <mergeCell ref="A92:K92"/>
    <mergeCell ref="A72:K72"/>
    <mergeCell ref="A62:K62"/>
    <mergeCell ref="A37:K37"/>
    <mergeCell ref="A58:K58"/>
  </mergeCells>
  <pageMargins left="0.196527777777778" right="0" top="0" bottom="0" header="0.511811023622047" footer="0.511811023622047"/>
  <pageSetup paperSize="9" scale="5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30"/>
  <sheetViews>
    <sheetView workbookViewId="0"/>
  </sheetViews>
  <sheetFormatPr defaultColWidth="9.28515625" defaultRowHeight="12.75" x14ac:dyDescent="0.2"/>
  <cols>
    <col min="1" max="1" width="33.42578125" style="45" customWidth="1"/>
    <col min="2" max="2" width="20" style="45" customWidth="1"/>
    <col min="3" max="3" width="20" style="46" customWidth="1"/>
  </cols>
  <sheetData>
    <row r="3" spans="1:3" x14ac:dyDescent="0.2">
      <c r="A3" s="47"/>
      <c r="B3" s="48"/>
      <c r="C3" s="49"/>
    </row>
    <row r="4" spans="1:3" s="51" customFormat="1" x14ac:dyDescent="0.2">
      <c r="A4" s="47"/>
      <c r="B4" s="48"/>
      <c r="C4" s="50"/>
    </row>
    <row r="5" spans="1:3" s="51" customFormat="1" x14ac:dyDescent="0.2">
      <c r="A5" s="47"/>
      <c r="B5" s="48"/>
      <c r="C5" s="50"/>
    </row>
    <row r="6" spans="1:3" s="51" customFormat="1" ht="12.75" customHeight="1" x14ac:dyDescent="0.2">
      <c r="A6" s="47"/>
      <c r="B6" s="48"/>
      <c r="C6" s="50"/>
    </row>
    <row r="7" spans="1:3" s="51" customFormat="1" ht="12.75" customHeight="1" x14ac:dyDescent="0.2">
      <c r="A7" s="47"/>
      <c r="B7" s="48"/>
      <c r="C7" s="50"/>
    </row>
    <row r="8" spans="1:3" s="51" customFormat="1" ht="12.75" customHeight="1" x14ac:dyDescent="0.2">
      <c r="A8" s="47"/>
      <c r="B8" s="48"/>
      <c r="C8" s="50"/>
    </row>
    <row r="9" spans="1:3" s="51" customFormat="1" ht="12.75" customHeight="1" x14ac:dyDescent="0.2">
      <c r="A9" s="47"/>
      <c r="B9" s="48"/>
      <c r="C9" s="50"/>
    </row>
    <row r="10" spans="1:3" s="51" customFormat="1" ht="12.75" customHeight="1" x14ac:dyDescent="0.2">
      <c r="A10" s="47"/>
      <c r="B10" s="48"/>
      <c r="C10" s="50"/>
    </row>
    <row r="11" spans="1:3" s="51" customFormat="1" ht="12.75" customHeight="1" x14ac:dyDescent="0.2">
      <c r="A11" s="47"/>
      <c r="B11" s="48"/>
      <c r="C11" s="50"/>
    </row>
    <row r="12" spans="1:3" s="51" customFormat="1" ht="12.75" customHeight="1" x14ac:dyDescent="0.2">
      <c r="A12" s="47"/>
      <c r="B12" s="48"/>
      <c r="C12" s="50"/>
    </row>
    <row r="13" spans="1:3" s="51" customFormat="1" ht="12.75" customHeight="1" x14ac:dyDescent="0.2">
      <c r="A13" s="47"/>
      <c r="B13" s="48"/>
      <c r="C13" s="50"/>
    </row>
    <row r="14" spans="1:3" s="51" customFormat="1" ht="12.75" customHeight="1" x14ac:dyDescent="0.2">
      <c r="A14" s="47"/>
      <c r="B14" s="48"/>
      <c r="C14" s="50"/>
    </row>
    <row r="15" spans="1:3" s="51" customFormat="1" ht="12.75" customHeight="1" x14ac:dyDescent="0.2">
      <c r="A15" s="47"/>
      <c r="B15" s="48"/>
      <c r="C15" s="50"/>
    </row>
    <row r="16" spans="1:3" s="51" customFormat="1" ht="12.75" customHeight="1" x14ac:dyDescent="0.2">
      <c r="A16" s="47"/>
      <c r="B16" s="48"/>
      <c r="C16" s="50"/>
    </row>
    <row r="17" spans="1:3" s="51" customFormat="1" ht="12.75" customHeight="1" x14ac:dyDescent="0.2">
      <c r="A17" s="47"/>
      <c r="B17" s="48"/>
      <c r="C17" s="50"/>
    </row>
    <row r="18" spans="1:3" s="51" customFormat="1" ht="12.75" customHeight="1" x14ac:dyDescent="0.2">
      <c r="A18" s="47"/>
      <c r="B18" s="48"/>
      <c r="C18" s="50"/>
    </row>
    <row r="19" spans="1:3" s="51" customFormat="1" ht="12.75" customHeight="1" x14ac:dyDescent="0.2">
      <c r="A19" s="47"/>
      <c r="B19" s="48"/>
      <c r="C19" s="50"/>
    </row>
    <row r="20" spans="1:3" s="51" customFormat="1" ht="12.75" customHeight="1" x14ac:dyDescent="0.2">
      <c r="A20" s="47"/>
      <c r="B20" s="48"/>
      <c r="C20" s="50"/>
    </row>
    <row r="21" spans="1:3" s="51" customFormat="1" ht="12.75" customHeight="1" x14ac:dyDescent="0.2">
      <c r="A21" s="47"/>
      <c r="B21" s="48"/>
      <c r="C21" s="50"/>
    </row>
    <row r="22" spans="1:3" s="51" customFormat="1" ht="12.75" customHeight="1" x14ac:dyDescent="0.2">
      <c r="A22" s="47"/>
      <c r="B22" s="48"/>
      <c r="C22" s="50"/>
    </row>
    <row r="23" spans="1:3" s="51" customFormat="1" ht="12.75" customHeight="1" x14ac:dyDescent="0.2">
      <c r="A23" s="47"/>
      <c r="B23" s="48"/>
      <c r="C23" s="50"/>
    </row>
    <row r="24" spans="1:3" s="51" customFormat="1" ht="12.75" customHeight="1" x14ac:dyDescent="0.2">
      <c r="A24" s="47"/>
      <c r="B24" s="48"/>
      <c r="C24" s="50"/>
    </row>
    <row r="25" spans="1:3" s="51" customFormat="1" ht="12.75" customHeight="1" x14ac:dyDescent="0.2">
      <c r="A25" s="47"/>
      <c r="B25" s="48"/>
      <c r="C25" s="50"/>
    </row>
    <row r="26" spans="1:3" s="51" customFormat="1" ht="12.75" customHeight="1" x14ac:dyDescent="0.2">
      <c r="A26" s="47"/>
      <c r="B26" s="48"/>
      <c r="C26" s="50"/>
    </row>
    <row r="27" spans="1:3" s="51" customFormat="1" ht="12.75" customHeight="1" x14ac:dyDescent="0.2">
      <c r="A27" s="47"/>
      <c r="B27" s="48"/>
      <c r="C27" s="50"/>
    </row>
    <row r="28" spans="1:3" s="51" customFormat="1" ht="12.75" customHeight="1" x14ac:dyDescent="0.2">
      <c r="A28" s="47"/>
      <c r="B28" s="48"/>
      <c r="C28" s="50"/>
    </row>
    <row r="29" spans="1:3" s="51" customFormat="1" ht="12.75" customHeight="1" x14ac:dyDescent="0.2">
      <c r="A29" s="47"/>
      <c r="B29" s="48"/>
      <c r="C29" s="50"/>
    </row>
    <row r="30" spans="1:3" s="51" customFormat="1" ht="12.75" customHeight="1" x14ac:dyDescent="0.2">
      <c r="A30" s="47"/>
      <c r="B30" s="48"/>
      <c r="C30" s="50"/>
    </row>
    <row r="31" spans="1:3" s="51" customFormat="1" ht="12.75" customHeight="1" x14ac:dyDescent="0.2">
      <c r="A31" s="47"/>
      <c r="B31" s="48"/>
      <c r="C31" s="50"/>
    </row>
    <row r="32" spans="1:3" s="51" customFormat="1" ht="12.75" customHeight="1" x14ac:dyDescent="0.2">
      <c r="A32" s="47"/>
      <c r="B32" s="48"/>
      <c r="C32" s="50"/>
    </row>
    <row r="33" spans="1:3" s="51" customFormat="1" ht="12.75" customHeight="1" x14ac:dyDescent="0.2">
      <c r="A33" s="47"/>
      <c r="B33" s="48"/>
      <c r="C33" s="50"/>
    </row>
    <row r="34" spans="1:3" s="51" customFormat="1" ht="12.75" customHeight="1" x14ac:dyDescent="0.2">
      <c r="A34" s="47"/>
      <c r="B34" s="48"/>
      <c r="C34" s="50"/>
    </row>
    <row r="35" spans="1:3" s="51" customFormat="1" ht="12.75" customHeight="1" x14ac:dyDescent="0.2">
      <c r="A35" s="47"/>
      <c r="B35" s="48"/>
      <c r="C35" s="50"/>
    </row>
    <row r="36" spans="1:3" s="51" customFormat="1" ht="12.75" customHeight="1" x14ac:dyDescent="0.2">
      <c r="A36" s="47"/>
      <c r="B36" s="48"/>
      <c r="C36" s="50"/>
    </row>
    <row r="37" spans="1:3" s="51" customFormat="1" ht="12.75" customHeight="1" x14ac:dyDescent="0.2">
      <c r="A37" s="47"/>
      <c r="B37" s="48"/>
      <c r="C37" s="50"/>
    </row>
    <row r="38" spans="1:3" s="51" customFormat="1" ht="12.75" customHeight="1" x14ac:dyDescent="0.2">
      <c r="A38" s="47"/>
      <c r="B38" s="48"/>
      <c r="C38" s="50"/>
    </row>
    <row r="39" spans="1:3" s="51" customFormat="1" ht="12.75" customHeight="1" x14ac:dyDescent="0.2">
      <c r="A39" s="47"/>
      <c r="B39" s="48"/>
      <c r="C39" s="50"/>
    </row>
    <row r="40" spans="1:3" s="51" customFormat="1" ht="12.75" customHeight="1" x14ac:dyDescent="0.2">
      <c r="A40" s="47"/>
      <c r="B40" s="48"/>
      <c r="C40" s="50"/>
    </row>
    <row r="41" spans="1:3" s="51" customFormat="1" ht="12.75" customHeight="1" x14ac:dyDescent="0.2">
      <c r="A41" s="47"/>
      <c r="B41" s="48"/>
      <c r="C41" s="50"/>
    </row>
    <row r="42" spans="1:3" s="51" customFormat="1" ht="12.75" customHeight="1" x14ac:dyDescent="0.2">
      <c r="A42" s="47"/>
      <c r="B42" s="48"/>
      <c r="C42" s="50"/>
    </row>
    <row r="43" spans="1:3" s="51" customFormat="1" ht="12.75" customHeight="1" x14ac:dyDescent="0.2">
      <c r="A43" s="47"/>
      <c r="B43" s="48"/>
      <c r="C43" s="50"/>
    </row>
    <row r="44" spans="1:3" s="51" customFormat="1" ht="12.75" customHeight="1" x14ac:dyDescent="0.2">
      <c r="A44" s="47"/>
      <c r="B44" s="48"/>
      <c r="C44" s="50"/>
    </row>
    <row r="45" spans="1:3" s="51" customFormat="1" ht="12.75" customHeight="1" x14ac:dyDescent="0.2">
      <c r="A45" s="47"/>
      <c r="B45" s="48"/>
      <c r="C45" s="50"/>
    </row>
    <row r="46" spans="1:3" s="51" customFormat="1" ht="12.75" customHeight="1" x14ac:dyDescent="0.2">
      <c r="A46" s="47"/>
      <c r="B46" s="48"/>
      <c r="C46" s="50"/>
    </row>
    <row r="47" spans="1:3" s="51" customFormat="1" ht="12.75" customHeight="1" x14ac:dyDescent="0.2">
      <c r="A47" s="47"/>
      <c r="B47" s="48"/>
      <c r="C47" s="50"/>
    </row>
    <row r="48" spans="1:3" s="51" customFormat="1" ht="12.75" customHeight="1" x14ac:dyDescent="0.2">
      <c r="A48" s="47"/>
      <c r="B48" s="48"/>
      <c r="C48" s="50"/>
    </row>
    <row r="49" spans="1:3" s="51" customFormat="1" ht="12.75" customHeight="1" x14ac:dyDescent="0.2">
      <c r="A49" s="47"/>
      <c r="B49" s="48"/>
      <c r="C49" s="50"/>
    </row>
    <row r="50" spans="1:3" s="51" customFormat="1" ht="12.75" customHeight="1" x14ac:dyDescent="0.2">
      <c r="A50" s="47"/>
      <c r="B50" s="48"/>
      <c r="C50" s="50"/>
    </row>
    <row r="51" spans="1:3" s="51" customFormat="1" ht="12.75" customHeight="1" x14ac:dyDescent="0.2">
      <c r="A51" s="47"/>
      <c r="B51" s="48"/>
      <c r="C51" s="49"/>
    </row>
    <row r="52" spans="1:3" s="51" customFormat="1" ht="12.75" customHeight="1" x14ac:dyDescent="0.2">
      <c r="A52" s="47"/>
      <c r="B52" s="48"/>
      <c r="C52" s="49"/>
    </row>
    <row r="53" spans="1:3" ht="12.75" customHeight="1" x14ac:dyDescent="0.2">
      <c r="A53" s="47"/>
      <c r="B53" s="48"/>
      <c r="C53" s="49"/>
    </row>
    <row r="54" spans="1:3" ht="12.75" customHeight="1" x14ac:dyDescent="0.2">
      <c r="A54" s="47"/>
      <c r="B54" s="48"/>
      <c r="C54" s="49"/>
    </row>
    <row r="55" spans="1:3" ht="12.75" customHeight="1" x14ac:dyDescent="0.2">
      <c r="A55" s="47"/>
      <c r="B55" s="48"/>
      <c r="C55" s="50"/>
    </row>
    <row r="56" spans="1:3" ht="12.75" customHeight="1" x14ac:dyDescent="0.2">
      <c r="A56" s="47"/>
      <c r="B56" s="48"/>
      <c r="C56" s="50"/>
    </row>
    <row r="57" spans="1:3" ht="12.75" customHeight="1" x14ac:dyDescent="0.2">
      <c r="A57" s="47"/>
      <c r="B57" s="48"/>
      <c r="C57" s="50"/>
    </row>
    <row r="58" spans="1:3" ht="12.75" customHeight="1" x14ac:dyDescent="0.2">
      <c r="A58" s="47"/>
      <c r="B58" s="48"/>
      <c r="C58" s="50"/>
    </row>
    <row r="59" spans="1:3" ht="12.75" customHeight="1" x14ac:dyDescent="0.2">
      <c r="A59" s="47"/>
      <c r="B59" s="48"/>
      <c r="C59" s="50"/>
    </row>
    <row r="60" spans="1:3" ht="12.75" customHeight="1" x14ac:dyDescent="0.2">
      <c r="A60" s="47"/>
      <c r="B60" s="48"/>
      <c r="C60" s="50"/>
    </row>
    <row r="61" spans="1:3" ht="12.75" customHeight="1" x14ac:dyDescent="0.2">
      <c r="A61" s="47"/>
      <c r="B61" s="48"/>
      <c r="C61" s="50"/>
    </row>
    <row r="62" spans="1:3" ht="12.75" customHeight="1" x14ac:dyDescent="0.2">
      <c r="A62" s="47"/>
      <c r="B62" s="48"/>
      <c r="C62" s="50"/>
    </row>
    <row r="63" spans="1:3" ht="12.75" customHeight="1" x14ac:dyDescent="0.2">
      <c r="A63" s="47"/>
      <c r="B63" s="48"/>
      <c r="C63" s="50"/>
    </row>
    <row r="64" spans="1:3" ht="12.75" customHeight="1" x14ac:dyDescent="0.2">
      <c r="A64" s="47"/>
      <c r="B64" s="48"/>
      <c r="C64" s="50"/>
    </row>
    <row r="65" spans="1:3" ht="12.75" customHeight="1" x14ac:dyDescent="0.2">
      <c r="A65" s="47"/>
      <c r="B65" s="48"/>
      <c r="C65" s="50"/>
    </row>
    <row r="66" spans="1:3" ht="12.75" customHeight="1" x14ac:dyDescent="0.2">
      <c r="A66" s="47"/>
      <c r="B66" s="48"/>
      <c r="C66" s="50"/>
    </row>
    <row r="67" spans="1:3" ht="12.75" customHeight="1" x14ac:dyDescent="0.2">
      <c r="A67" s="47"/>
      <c r="B67" s="48"/>
      <c r="C67" s="50"/>
    </row>
    <row r="68" spans="1:3" ht="12.75" customHeight="1" x14ac:dyDescent="0.2">
      <c r="A68" s="47"/>
      <c r="B68" s="48"/>
      <c r="C68" s="50"/>
    </row>
    <row r="69" spans="1:3" ht="12.75" customHeight="1" x14ac:dyDescent="0.2">
      <c r="A69" s="47"/>
      <c r="B69" s="48"/>
      <c r="C69" s="50"/>
    </row>
    <row r="70" spans="1:3" ht="12.75" customHeight="1" x14ac:dyDescent="0.2">
      <c r="A70" s="47"/>
      <c r="B70" s="48"/>
      <c r="C70" s="50"/>
    </row>
    <row r="71" spans="1:3" ht="12.75" customHeight="1" x14ac:dyDescent="0.2">
      <c r="A71" s="47"/>
      <c r="B71" s="48"/>
      <c r="C71" s="50"/>
    </row>
    <row r="72" spans="1:3" ht="12.75" customHeight="1" x14ac:dyDescent="0.2">
      <c r="A72" s="47"/>
      <c r="B72" s="48"/>
      <c r="C72" s="50"/>
    </row>
    <row r="73" spans="1:3" ht="12.75" customHeight="1" x14ac:dyDescent="0.2">
      <c r="A73" s="47"/>
      <c r="B73" s="48"/>
      <c r="C73" s="50"/>
    </row>
    <row r="74" spans="1:3" ht="12.75" customHeight="1" x14ac:dyDescent="0.2">
      <c r="A74" s="47"/>
      <c r="B74" s="48"/>
      <c r="C74" s="50"/>
    </row>
    <row r="75" spans="1:3" ht="12.75" customHeight="1" x14ac:dyDescent="0.2">
      <c r="A75" s="47"/>
      <c r="B75" s="48"/>
      <c r="C75" s="50"/>
    </row>
    <row r="76" spans="1:3" ht="12.75" customHeight="1" x14ac:dyDescent="0.2">
      <c r="A76" s="47"/>
      <c r="B76" s="48"/>
      <c r="C76" s="50"/>
    </row>
    <row r="77" spans="1:3" ht="12.75" customHeight="1" x14ac:dyDescent="0.2">
      <c r="A77" s="47"/>
      <c r="B77" s="48"/>
      <c r="C77" s="50"/>
    </row>
    <row r="78" spans="1:3" ht="12.75" customHeight="1" x14ac:dyDescent="0.2">
      <c r="A78" s="47"/>
      <c r="B78" s="48"/>
      <c r="C78" s="50"/>
    </row>
    <row r="79" spans="1:3" ht="12.75" customHeight="1" x14ac:dyDescent="0.2">
      <c r="A79" s="47"/>
      <c r="B79" s="48"/>
      <c r="C79" s="50"/>
    </row>
    <row r="80" spans="1:3" ht="12.75" customHeight="1" x14ac:dyDescent="0.2">
      <c r="A80" s="47"/>
      <c r="B80" s="48"/>
      <c r="C80" s="50"/>
    </row>
    <row r="81" spans="1:3" ht="12.75" customHeight="1" x14ac:dyDescent="0.2">
      <c r="A81" s="47"/>
      <c r="B81" s="48"/>
      <c r="C81" s="50"/>
    </row>
    <row r="82" spans="1:3" ht="12.75" customHeight="1" x14ac:dyDescent="0.2">
      <c r="A82" s="47"/>
      <c r="B82" s="48"/>
      <c r="C82" s="50"/>
    </row>
    <row r="83" spans="1:3" ht="12.75" customHeight="1" x14ac:dyDescent="0.2">
      <c r="A83" s="47"/>
      <c r="B83" s="48"/>
      <c r="C83" s="50"/>
    </row>
    <row r="84" spans="1:3" ht="12.75" customHeight="1" x14ac:dyDescent="0.2">
      <c r="A84" s="47"/>
      <c r="B84" s="48"/>
      <c r="C84" s="50"/>
    </row>
    <row r="85" spans="1:3" ht="12.75" customHeight="1" x14ac:dyDescent="0.2">
      <c r="A85" s="47"/>
      <c r="B85" s="48"/>
      <c r="C85" s="50"/>
    </row>
    <row r="86" spans="1:3" ht="12.75" customHeight="1" x14ac:dyDescent="0.2">
      <c r="A86" s="47"/>
      <c r="B86" s="48"/>
      <c r="C86" s="50"/>
    </row>
    <row r="87" spans="1:3" ht="12.75" customHeight="1" x14ac:dyDescent="0.2">
      <c r="A87" s="47"/>
      <c r="B87" s="48"/>
      <c r="C87" s="50"/>
    </row>
    <row r="88" spans="1:3" ht="12.75" customHeight="1" x14ac:dyDescent="0.2">
      <c r="A88" s="47"/>
      <c r="B88" s="48"/>
      <c r="C88" s="50"/>
    </row>
    <row r="89" spans="1:3" ht="12.75" customHeight="1" x14ac:dyDescent="0.2">
      <c r="A89" s="47"/>
      <c r="B89" s="48"/>
      <c r="C89" s="50"/>
    </row>
    <row r="90" spans="1:3" ht="12.75" customHeight="1" x14ac:dyDescent="0.2">
      <c r="A90" s="47"/>
      <c r="B90" s="48"/>
      <c r="C90" s="50"/>
    </row>
    <row r="91" spans="1:3" ht="12.75" customHeight="1" x14ac:dyDescent="0.2">
      <c r="A91" s="47"/>
      <c r="B91" s="48"/>
      <c r="C91" s="50"/>
    </row>
    <row r="92" spans="1:3" ht="12.75" customHeight="1" x14ac:dyDescent="0.2">
      <c r="A92" s="47"/>
      <c r="B92" s="48"/>
      <c r="C92" s="50"/>
    </row>
    <row r="93" spans="1:3" ht="12.75" customHeight="1" x14ac:dyDescent="0.2">
      <c r="A93" s="47"/>
      <c r="B93" s="48"/>
      <c r="C93" s="50"/>
    </row>
    <row r="94" spans="1:3" ht="12.75" customHeight="1" x14ac:dyDescent="0.2">
      <c r="A94" s="47"/>
      <c r="B94" s="48"/>
      <c r="C94" s="50"/>
    </row>
    <row r="95" spans="1:3" ht="12.75" customHeight="1" x14ac:dyDescent="0.2">
      <c r="A95" s="47"/>
      <c r="B95" s="48"/>
      <c r="C95" s="50"/>
    </row>
    <row r="96" spans="1:3" ht="12.75" customHeight="1" x14ac:dyDescent="0.2">
      <c r="A96" s="47"/>
      <c r="B96" s="48"/>
      <c r="C96" s="50"/>
    </row>
    <row r="97" spans="1:3" ht="12.75" customHeight="1" x14ac:dyDescent="0.2">
      <c r="A97" s="47"/>
      <c r="B97" s="48"/>
      <c r="C97" s="50"/>
    </row>
    <row r="98" spans="1:3" ht="12.75" customHeight="1" x14ac:dyDescent="0.2">
      <c r="A98" s="47"/>
      <c r="B98" s="48"/>
      <c r="C98" s="50"/>
    </row>
    <row r="99" spans="1:3" ht="12.75" customHeight="1" x14ac:dyDescent="0.2">
      <c r="A99" s="47"/>
      <c r="B99" s="48"/>
      <c r="C99" s="50"/>
    </row>
    <row r="100" spans="1:3" ht="12.75" customHeight="1" x14ac:dyDescent="0.2">
      <c r="A100" s="47"/>
      <c r="B100" s="48"/>
      <c r="C100" s="50"/>
    </row>
    <row r="101" spans="1:3" ht="12.75" customHeight="1" x14ac:dyDescent="0.2">
      <c r="A101" s="47"/>
      <c r="B101" s="48"/>
      <c r="C101" s="50"/>
    </row>
    <row r="102" spans="1:3" ht="12.75" customHeight="1" x14ac:dyDescent="0.2">
      <c r="A102" s="47"/>
      <c r="B102" s="48"/>
      <c r="C102" s="50"/>
    </row>
    <row r="103" spans="1:3" ht="12.75" customHeight="1" x14ac:dyDescent="0.2">
      <c r="A103" s="47"/>
      <c r="B103" s="48"/>
      <c r="C103" s="50"/>
    </row>
    <row r="104" spans="1:3" ht="12.75" customHeight="1" x14ac:dyDescent="0.2">
      <c r="A104" s="47"/>
      <c r="B104" s="48"/>
      <c r="C104" s="50"/>
    </row>
    <row r="105" spans="1:3" ht="12.75" customHeight="1" x14ac:dyDescent="0.2">
      <c r="A105" s="47"/>
      <c r="B105" s="48"/>
      <c r="C105" s="50"/>
    </row>
    <row r="106" spans="1:3" ht="12.75" customHeight="1" x14ac:dyDescent="0.2">
      <c r="A106" s="47"/>
      <c r="B106" s="48"/>
      <c r="C106" s="49"/>
    </row>
    <row r="107" spans="1:3" ht="12.75" customHeight="1" x14ac:dyDescent="0.2">
      <c r="A107" s="47"/>
      <c r="B107" s="48"/>
      <c r="C107" s="49"/>
    </row>
    <row r="108" spans="1:3" ht="12.75" customHeight="1" x14ac:dyDescent="0.2">
      <c r="A108" s="47"/>
      <c r="B108" s="48"/>
      <c r="C108" s="50"/>
    </row>
    <row r="109" spans="1:3" ht="12.75" customHeight="1" x14ac:dyDescent="0.2">
      <c r="A109" s="47"/>
      <c r="B109" s="48"/>
      <c r="C109" s="50"/>
    </row>
    <row r="110" spans="1:3" ht="12.75" customHeight="1" x14ac:dyDescent="0.2">
      <c r="A110" s="47"/>
      <c r="B110" s="48"/>
      <c r="C110" s="50"/>
    </row>
    <row r="111" spans="1:3" ht="12.75" customHeight="1" x14ac:dyDescent="0.2">
      <c r="A111" s="47"/>
      <c r="B111" s="48"/>
      <c r="C111" s="50"/>
    </row>
    <row r="112" spans="1:3" ht="12.75" customHeight="1" x14ac:dyDescent="0.2">
      <c r="A112" s="47"/>
      <c r="B112" s="48"/>
      <c r="C112" s="50"/>
    </row>
    <row r="113" spans="1:3" ht="12.75" customHeight="1" x14ac:dyDescent="0.2">
      <c r="A113" s="47"/>
      <c r="B113" s="48"/>
      <c r="C113" s="50"/>
    </row>
    <row r="114" spans="1:3" ht="12.75" customHeight="1" x14ac:dyDescent="0.2">
      <c r="A114" s="47"/>
      <c r="B114" s="48"/>
      <c r="C114" s="50"/>
    </row>
    <row r="115" spans="1:3" ht="12.75" customHeight="1" x14ac:dyDescent="0.2">
      <c r="A115" s="47"/>
      <c r="B115" s="48"/>
      <c r="C115" s="50"/>
    </row>
    <row r="116" spans="1:3" ht="12.75" customHeight="1" x14ac:dyDescent="0.2">
      <c r="A116" s="47"/>
      <c r="B116" s="48"/>
      <c r="C116" s="50"/>
    </row>
    <row r="117" spans="1:3" ht="12.75" customHeight="1" x14ac:dyDescent="0.2">
      <c r="A117" s="47"/>
      <c r="B117" s="48"/>
      <c r="C117" s="50"/>
    </row>
    <row r="118" spans="1:3" ht="12.75" customHeight="1" x14ac:dyDescent="0.2">
      <c r="A118" s="47"/>
      <c r="B118" s="48"/>
      <c r="C118" s="50"/>
    </row>
    <row r="119" spans="1:3" ht="12.75" customHeight="1" x14ac:dyDescent="0.2">
      <c r="A119" s="47"/>
      <c r="B119" s="48"/>
      <c r="C119" s="50"/>
    </row>
    <row r="120" spans="1:3" ht="12.75" customHeight="1" x14ac:dyDescent="0.2">
      <c r="A120" s="47"/>
      <c r="B120" s="48"/>
      <c r="C120" s="50"/>
    </row>
    <row r="121" spans="1:3" ht="12.75" customHeight="1" x14ac:dyDescent="0.2">
      <c r="A121" s="47"/>
      <c r="B121" s="48"/>
      <c r="C121" s="50"/>
    </row>
    <row r="122" spans="1:3" ht="12.75" customHeight="1" x14ac:dyDescent="0.2">
      <c r="A122" s="47"/>
      <c r="B122" s="48"/>
      <c r="C122" s="50"/>
    </row>
    <row r="123" spans="1:3" ht="12.75" customHeight="1" x14ac:dyDescent="0.2">
      <c r="A123" s="47"/>
      <c r="B123" s="48"/>
      <c r="C123" s="50"/>
    </row>
    <row r="124" spans="1:3" ht="12.75" customHeight="1" x14ac:dyDescent="0.2">
      <c r="A124" s="47"/>
      <c r="B124" s="48"/>
      <c r="C124" s="50"/>
    </row>
    <row r="125" spans="1:3" ht="12.75" customHeight="1" x14ac:dyDescent="0.2">
      <c r="A125" s="47"/>
      <c r="B125" s="48"/>
      <c r="C125" s="50"/>
    </row>
    <row r="126" spans="1:3" ht="12.75" customHeight="1" x14ac:dyDescent="0.2">
      <c r="A126" s="47"/>
      <c r="B126" s="48"/>
      <c r="C126" s="50"/>
    </row>
    <row r="127" spans="1:3" ht="12.75" customHeight="1" x14ac:dyDescent="0.2">
      <c r="A127" s="47"/>
      <c r="B127" s="48"/>
      <c r="C127" s="50"/>
    </row>
    <row r="128" spans="1:3" ht="12.75" customHeight="1" x14ac:dyDescent="0.2">
      <c r="A128" s="47"/>
      <c r="B128" s="48"/>
      <c r="C128" s="50"/>
    </row>
    <row r="129" spans="1:3" ht="12.75" customHeight="1" x14ac:dyDescent="0.2">
      <c r="A129" s="47"/>
      <c r="B129" s="48"/>
      <c r="C129" s="50"/>
    </row>
    <row r="130" spans="1:3" ht="12.75" customHeight="1" x14ac:dyDescent="0.2"/>
    <row r="131" spans="1:3" ht="12.75" customHeight="1" x14ac:dyDescent="0.2"/>
    <row r="132" spans="1:3" ht="12.75" customHeight="1" x14ac:dyDescent="0.2"/>
    <row r="133" spans="1:3" ht="12.75" customHeight="1" x14ac:dyDescent="0.2"/>
    <row r="134" spans="1:3" ht="12.75" customHeight="1" x14ac:dyDescent="0.2"/>
    <row r="135" spans="1:3" ht="12.75" customHeight="1" x14ac:dyDescent="0.2"/>
    <row r="136" spans="1:3" ht="12.75" customHeight="1" x14ac:dyDescent="0.2"/>
    <row r="137" spans="1:3" ht="12.75" customHeight="1" x14ac:dyDescent="0.2"/>
    <row r="138" spans="1:3" ht="12.75" customHeight="1" x14ac:dyDescent="0.2"/>
    <row r="139" spans="1:3" ht="12.75" customHeight="1" x14ac:dyDescent="0.2"/>
    <row r="140" spans="1:3" ht="12.75" customHeight="1" x14ac:dyDescent="0.2"/>
    <row r="141" spans="1:3" ht="12.75" customHeight="1" x14ac:dyDescent="0.2"/>
    <row r="142" spans="1:3" ht="12.75" customHeight="1" x14ac:dyDescent="0.2"/>
    <row r="143" spans="1:3" ht="12.75" customHeight="1" x14ac:dyDescent="0.2"/>
    <row r="144" spans="1:3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</sheetData>
  <sheetProtection selectLockedCells="1" selectUnlockedCells="1"/>
  <pageMargins left="0.75" right="0.75" top="1" bottom="1" header="0.511811023622047" footer="0.511811023622047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Офис</dc:creator>
  <cp:lastModifiedBy>User Windows</cp:lastModifiedBy>
  <cp:revision>3</cp:revision>
  <cp:lastPrinted>2018-02-01T07:12:36Z</cp:lastPrinted>
  <dcterms:created xsi:type="dcterms:W3CDTF">2015-02-16T13:27:48Z</dcterms:created>
  <dcterms:modified xsi:type="dcterms:W3CDTF">2026-01-28T08:58:59Z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ICV">
    <vt:lpwstr>8B02EF41F9D446AEAFBE3B5C4B8055BE</vt:lpwstr>
  </property>
  <property fmtid="{D5CDD505-2E9C-101B-9397-08002B2CF9AE}" pid="4" name="KSOProductBuildVer">
    <vt:lpwstr>1049-11.2.0.11417</vt:lpwstr>
  </property>
  <property fmtid="{D5CDD505-2E9C-101B-9397-08002B2CF9AE}" pid="5" name="_AdHocReviewCycleID">
    <vt:r8>-1558919513</vt:r8>
  </property>
  <property fmtid="{D5CDD505-2E9C-101B-9397-08002B2CF9AE}" pid="6" name="_AuthorEmail">
    <vt:lpwstr>m1@paters.ru</vt:lpwstr>
  </property>
  <property fmtid="{D5CDD505-2E9C-101B-9397-08002B2CF9AE}" pid="7" name="_AuthorEmailDisplayName">
    <vt:lpwstr>���� ������, ������</vt:lpwstr>
  </property>
  <property fmtid="{D5CDD505-2E9C-101B-9397-08002B2CF9AE}" pid="8" name="_EmailSubject">
    <vt:lpwstr>������</vt:lpwstr>
  </property>
  <property fmtid="{D5CDD505-2E9C-101B-9397-08002B2CF9AE}" pid="9" name="_PreviousAdHocReviewCycleID">
    <vt:r8>-777979685</vt:r8>
  </property>
</Properties>
</file>