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rofessional\Downloads\"/>
    </mc:Choice>
  </mc:AlternateContent>
  <bookViews>
    <workbookView xWindow="0" yWindow="0" windowWidth="20490" windowHeight="7320"/>
  </bookViews>
  <sheets>
    <sheet name="Лист1" sheetId="1" r:id="rId1"/>
    <sheet name="Лист2" sheetId="2" r:id="rId2"/>
  </sheets>
  <definedNames>
    <definedName name="_xlnm._FilterDatabase" localSheetId="0" hidden="1">Лист1!$A$5:$K$118</definedName>
  </definedName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8" i="1" l="1"/>
  <c r="M9" i="1"/>
  <c r="M10" i="1"/>
  <c r="M11" i="1"/>
  <c r="M12" i="1"/>
  <c r="M13" i="1"/>
  <c r="M14" i="1"/>
  <c r="M16" i="1"/>
  <c r="M18" i="1"/>
  <c r="M19" i="1"/>
  <c r="M20" i="1"/>
  <c r="M21" i="1"/>
  <c r="M22" i="1"/>
  <c r="M23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9" i="1"/>
  <c r="M41" i="1"/>
  <c r="M42" i="1"/>
  <c r="M43" i="1"/>
  <c r="M44" i="1"/>
  <c r="M46" i="1"/>
  <c r="M48" i="1"/>
  <c r="M49" i="1"/>
  <c r="M51" i="1"/>
  <c r="M52" i="1"/>
  <c r="M53" i="1"/>
  <c r="M54" i="1"/>
  <c r="M55" i="1"/>
  <c r="M56" i="1"/>
  <c r="M57" i="1"/>
  <c r="M58" i="1"/>
  <c r="M60" i="1"/>
  <c r="M61" i="1"/>
  <c r="M63" i="1"/>
  <c r="M65" i="1"/>
  <c r="M66" i="1"/>
  <c r="M68" i="1"/>
  <c r="M69" i="1"/>
  <c r="M70" i="1"/>
  <c r="M72" i="1"/>
  <c r="M73" i="1"/>
  <c r="M74" i="1"/>
  <c r="M75" i="1"/>
  <c r="M77" i="1"/>
  <c r="M78" i="1"/>
  <c r="M79" i="1"/>
  <c r="M80" i="1"/>
  <c r="M81" i="1"/>
  <c r="M82" i="1"/>
  <c r="M84" i="1"/>
  <c r="M85" i="1"/>
  <c r="M86" i="1"/>
  <c r="M88" i="1"/>
  <c r="M89" i="1"/>
  <c r="M91" i="1"/>
  <c r="M93" i="1"/>
  <c r="M94" i="1"/>
  <c r="M95" i="1"/>
  <c r="M97" i="1"/>
  <c r="M98" i="1"/>
  <c r="M99" i="1"/>
  <c r="M100" i="1"/>
  <c r="M101" i="1"/>
  <c r="M102" i="1"/>
  <c r="M103" i="1"/>
  <c r="M104" i="1"/>
  <c r="M105" i="1"/>
  <c r="M107" i="1"/>
  <c r="M108" i="1"/>
  <c r="M109" i="1"/>
  <c r="M110" i="1"/>
  <c r="M112" i="1"/>
  <c r="M113" i="1"/>
  <c r="M114" i="1"/>
  <c r="M115" i="1"/>
  <c r="M117" i="1"/>
  <c r="AB120" i="1"/>
  <c r="AB119" i="1"/>
  <c r="AB118" i="1"/>
  <c r="K118" i="1"/>
</calcChain>
</file>

<file path=xl/sharedStrings.xml><?xml version="1.0" encoding="utf-8"?>
<sst xmlns="http://schemas.openxmlformats.org/spreadsheetml/2006/main" count="665" uniqueCount="277">
  <si>
    <t xml:space="preserve">Ваш менеджер:  </t>
  </si>
  <si>
    <t>Фото</t>
  </si>
  <si>
    <t>Артикул</t>
  </si>
  <si>
    <t>Код</t>
  </si>
  <si>
    <t>Дизайн</t>
  </si>
  <si>
    <t>Размер</t>
  </si>
  <si>
    <t>Состав</t>
  </si>
  <si>
    <t>Упаковка</t>
  </si>
  <si>
    <t>Доступно</t>
  </si>
  <si>
    <t>Заказ</t>
  </si>
  <si>
    <t>Плед "Фамилия", 140х200</t>
  </si>
  <si>
    <t>140х200</t>
  </si>
  <si>
    <t>&gt;100</t>
  </si>
  <si>
    <t>&gt;50</t>
  </si>
  <si>
    <t>Пледы "Палермо ", 140х200</t>
  </si>
  <si>
    <t>"Палермо"</t>
  </si>
  <si>
    <t>шерсть 20%
пан 40%  
п/э 40%</t>
  </si>
  <si>
    <t>пакет п/э</t>
  </si>
  <si>
    <t>10521</t>
  </si>
  <si>
    <t>04/CROCUS, белый-дым-т.сер</t>
  </si>
  <si>
    <t>07448</t>
  </si>
  <si>
    <t>04/CROCUS, белый-сер.гол-т.син</t>
  </si>
  <si>
    <t>14150</t>
  </si>
  <si>
    <t>15S/SOUL, коб-бел-коб</t>
  </si>
  <si>
    <t>14139</t>
  </si>
  <si>
    <t>15S/SOUL, слив-белый-слив</t>
  </si>
  <si>
    <t>Плед "Валенсия", 140х200</t>
  </si>
  <si>
    <t xml:space="preserve">«Валенсия»  </t>
  </si>
  <si>
    <t>хлопок 50%
п/э 30%      
пан 20%</t>
  </si>
  <si>
    <t>07850</t>
  </si>
  <si>
    <t xml:space="preserve"> 01/ANTONIO, белый-каст</t>
  </si>
  <si>
    <t>07072</t>
  </si>
  <si>
    <t xml:space="preserve"> 01/ANTONIO, белый-мятный</t>
  </si>
  <si>
    <t>07823</t>
  </si>
  <si>
    <t xml:space="preserve"> 01/ANTONIO, белый-яр. гол</t>
  </si>
  <si>
    <t>10772</t>
  </si>
  <si>
    <t>155S/JAMAICA, бел-бордо</t>
  </si>
  <si>
    <t>13/BOUCLE, бел-пес</t>
  </si>
  <si>
    <t>13/BOUCLE, бел-ярк.гол</t>
  </si>
  <si>
    <t>12516</t>
  </si>
  <si>
    <t>155S/MARE, бел-пес</t>
  </si>
  <si>
    <t>Плед "Валенсия", 170х210</t>
  </si>
  <si>
    <t>170х210</t>
  </si>
  <si>
    <t>07896</t>
  </si>
  <si>
    <t>06/HARRY, белый-дым-ярк.роз</t>
  </si>
  <si>
    <t>200х230</t>
  </si>
  <si>
    <t>Плед-покрывало "Валенсия", 200х220</t>
  </si>
  <si>
    <t>Плед-покрывало "Валенсия"</t>
  </si>
  <si>
    <t>200х220</t>
  </si>
  <si>
    <t>50122</t>
  </si>
  <si>
    <t>50125</t>
  </si>
  <si>
    <t>Плед шерстяной  жаккардовый, 150х200</t>
  </si>
  <si>
    <t>ОРНАМЕНТ</t>
  </si>
  <si>
    <t>50154</t>
  </si>
  <si>
    <t>бел-беж-тер</t>
  </si>
  <si>
    <t>150х200</t>
  </si>
  <si>
    <t>супер тонкая шерсть 40%         
кашемир 5%           
пан 35%           
п/э 20%</t>
  </si>
  <si>
    <t>чемодан ПВХ</t>
  </si>
  <si>
    <t xml:space="preserve">СНИЖЕНА ЦЕНА!!!  </t>
  </si>
  <si>
    <t>&gt;30</t>
  </si>
  <si>
    <t>Плед "Пикник", 140х200</t>
  </si>
  <si>
    <t>"Пикник"</t>
  </si>
  <si>
    <t>50079</t>
  </si>
  <si>
    <t>бел-беж рап.8</t>
  </si>
  <si>
    <t>хлопок 20%
п/э 40%      
пан 40%</t>
  </si>
  <si>
    <t>бел-беж-кор рап.8</t>
  </si>
  <si>
    <t>50080</t>
  </si>
  <si>
    <t>бел-сер рап.8</t>
  </si>
  <si>
    <t>50086</t>
  </si>
  <si>
    <t>бел-мята рап,8</t>
  </si>
  <si>
    <t>50094</t>
  </si>
  <si>
    <t>бел-красн-антр рап.8</t>
  </si>
  <si>
    <t>50156</t>
  </si>
  <si>
    <t>бел-кор рап.8</t>
  </si>
  <si>
    <t>50157</t>
  </si>
  <si>
    <t>бел-тер рап.8</t>
  </si>
  <si>
    <t>Плед "Пикник", 200х230</t>
  </si>
  <si>
    <t>Пикник</t>
  </si>
  <si>
    <t>Плед-покрывало "Пикник", 200х220</t>
  </si>
  <si>
    <t>Плед-покрывало "Пикник"</t>
  </si>
  <si>
    <t>50123</t>
  </si>
  <si>
    <t>Чемодан ПВХ</t>
  </si>
  <si>
    <t xml:space="preserve">новозеландская шерсть 100% </t>
  </si>
  <si>
    <t xml:space="preserve"> "Осло"</t>
  </si>
  <si>
    <t xml:space="preserve"> 11/ANNA, white-cub sand</t>
  </si>
  <si>
    <t>Осло 01 бел-салат-зел</t>
  </si>
  <si>
    <t>Осло 02 бел-салат-зел</t>
  </si>
  <si>
    <t>Осло 02 бел-сер.гол-т.син</t>
  </si>
  <si>
    <t>Плед "Осло", 170х210</t>
  </si>
  <si>
    <t>50141</t>
  </si>
  <si>
    <t>50142</t>
  </si>
  <si>
    <t>50144</t>
  </si>
  <si>
    <t>Плед "Эльф", 140х200</t>
  </si>
  <si>
    <t>"Эльф"</t>
  </si>
  <si>
    <t>Новозеландская шерсть - 70%, п/э  -30%</t>
  </si>
  <si>
    <t>08876</t>
  </si>
  <si>
    <t>02/NOAH, бел-беж-кор</t>
  </si>
  <si>
    <t>02/NOAH, бел-беж-тер</t>
  </si>
  <si>
    <t>Одеяло шерстяное жак ОШЖ-20/580, 200х220</t>
  </si>
  <si>
    <t>Одеяло жаккардовое  "Греция"</t>
  </si>
  <si>
    <t>09399</t>
  </si>
  <si>
    <t>04/ГРЕЦИЯ, бел-тер</t>
  </si>
  <si>
    <t xml:space="preserve">шерсть 65%
п/э 25%
х/б 10% </t>
  </si>
  <si>
    <t>Одеяло полушерстяное 150х200</t>
  </si>
  <si>
    <t>50078</t>
  </si>
  <si>
    <t>Однотонное</t>
  </si>
  <si>
    <t>Шерсть-50%  п/э-50%</t>
  </si>
  <si>
    <t>&gt;1000</t>
  </si>
  <si>
    <t>Одеяла хлопковые ОХЖ, 100х140</t>
  </si>
  <si>
    <t>100х140</t>
  </si>
  <si>
    <t>100 % хлопок</t>
  </si>
  <si>
    <t>50096</t>
  </si>
  <si>
    <t>07/БАРНИ, белый-сирень</t>
  </si>
  <si>
    <t>08006</t>
  </si>
  <si>
    <t>07/БАРНИ, белый-ярк.гол</t>
  </si>
  <si>
    <t>08007</t>
  </si>
  <si>
    <t>07/БАРНИ, белый-ярк. Розовый</t>
  </si>
  <si>
    <t>бел-беж</t>
  </si>
  <si>
    <t>бел-сер</t>
  </si>
  <si>
    <t>Монтерей</t>
  </si>
  <si>
    <t>150х200
Плед</t>
  </si>
  <si>
    <t>60% хлопок 
40%  полиэстер</t>
  </si>
  <si>
    <t>Чехлы для мебели</t>
  </si>
  <si>
    <t>Миллениум</t>
  </si>
  <si>
    <t>70–110 см
Чехол
для кресла</t>
  </si>
  <si>
    <t>60% Хлопок
32% Полиэстер
8% Эластан</t>
  </si>
  <si>
    <t>Жардин</t>
  </si>
  <si>
    <t>60% Хлопок
35% Полиэстер
5% Эластан</t>
  </si>
  <si>
    <t>Китайские пледы</t>
  </si>
  <si>
    <t>Вензеля</t>
  </si>
  <si>
    <t>150*200      Покрывало</t>
  </si>
  <si>
    <t>100% полиэстер</t>
  </si>
  <si>
    <t>Итого:</t>
  </si>
  <si>
    <t>Одело байковое детское жаккардовое  "Сони"</t>
  </si>
  <si>
    <t>07998</t>
  </si>
  <si>
    <t>бел-пес</t>
  </si>
  <si>
    <t>Хлопок-50%, п/э-30%, пан-20%</t>
  </si>
  <si>
    <t>07996</t>
  </si>
  <si>
    <t>бел-ярк.гол</t>
  </si>
  <si>
    <t>07997</t>
  </si>
  <si>
    <t>бел-ярк.роз</t>
  </si>
  <si>
    <t>ОХД "Барни"</t>
  </si>
  <si>
    <t>11380</t>
  </si>
  <si>
    <t>11S/LOOM, бел-бл.кор</t>
  </si>
  <si>
    <t xml:space="preserve">Супер тонкая шерсть 90%         
кашемир 10%           
</t>
  </si>
  <si>
    <t>подарочная коробка</t>
  </si>
  <si>
    <t>Плед "Метро", 140х200</t>
  </si>
  <si>
    <t xml:space="preserve"> "Метро"</t>
  </si>
  <si>
    <t>08843</t>
  </si>
  <si>
    <t>08847</t>
  </si>
  <si>
    <t>3/BOON, бел-беж-кор</t>
  </si>
  <si>
    <t>Шерсть 50%, п/э 30%, пан 20%</t>
  </si>
  <si>
    <t xml:space="preserve">Плед "Фамилия" (Кашемир) </t>
  </si>
  <si>
    <t>ЛИКВИДАЦИЯ!</t>
  </si>
  <si>
    <t>09S/ANDERS, бел-бл.кор</t>
  </si>
  <si>
    <t>10551</t>
  </si>
  <si>
    <t>4/CANNY, беж-беж-кор</t>
  </si>
  <si>
    <t>4/CANNY, беж-сер-кор</t>
  </si>
  <si>
    <t>4/CANNY, беж-т.сер-кор</t>
  </si>
  <si>
    <t>50175</t>
  </si>
  <si>
    <t>50176</t>
  </si>
  <si>
    <t>12991</t>
  </si>
  <si>
    <t>15S/SOUL, т.син-бел-т.син</t>
  </si>
  <si>
    <t>07812</t>
  </si>
  <si>
    <t xml:space="preserve"> 01/ANTONIO, белый-дым</t>
  </si>
  <si>
    <t>10881</t>
  </si>
  <si>
    <t>13/BOUCLE, белый-дым</t>
  </si>
  <si>
    <t>ОХЖ  "Греция"</t>
  </si>
  <si>
    <t>140х205</t>
  </si>
  <si>
    <t xml:space="preserve">хлопок 50%
п/э 30%
пан 20% </t>
  </si>
  <si>
    <t>08114</t>
  </si>
  <si>
    <t>01/ГРЕЦИЯ, белый-пес</t>
  </si>
  <si>
    <t>Покрывало "Жаккардовое" Марокко</t>
  </si>
  <si>
    <t>50092</t>
  </si>
  <si>
    <t>145х212</t>
  </si>
  <si>
    <t>100% хлопок</t>
  </si>
  <si>
    <t>50091</t>
  </si>
  <si>
    <t>Покрывало "Жаккардовое" Орнамент</t>
  </si>
  <si>
    <t>50088</t>
  </si>
  <si>
    <t>50089</t>
  </si>
  <si>
    <t>ПЛЕДЫ ФАМИЛИЯ</t>
  </si>
  <si>
    <t>Плед "Эльф", 170х210</t>
  </si>
  <si>
    <t>08880</t>
  </si>
  <si>
    <t>Одеяла хлопковые ОХЖ, 140*205</t>
  </si>
  <si>
    <t>03/LUNA, белый-пес</t>
  </si>
  <si>
    <t>ОХЖ "Луна"</t>
  </si>
  <si>
    <t>Одеяло байковое жаккардовое  "Луна"</t>
  </si>
  <si>
    <t>08104</t>
  </si>
  <si>
    <t>ОХЖ "Ирис"</t>
  </si>
  <si>
    <t>50093</t>
  </si>
  <si>
    <t>03/LUNA, белый-тер</t>
  </si>
  <si>
    <t>03/LUNA, белый-зел</t>
  </si>
  <si>
    <t>08108</t>
  </si>
  <si>
    <t>50179</t>
  </si>
  <si>
    <t>50172</t>
  </si>
  <si>
    <t>04/IRIS бел-тер</t>
  </si>
  <si>
    <t>04/IRIS бел-кор</t>
  </si>
  <si>
    <t>ОХЖ "Марокко"</t>
  </si>
  <si>
    <t>50180</t>
  </si>
  <si>
    <t>04/Марокко бел-тер</t>
  </si>
  <si>
    <t>50173</t>
  </si>
  <si>
    <t>50174</t>
  </si>
  <si>
    <t>ОХЖ "Орнамент"</t>
  </si>
  <si>
    <t>04/Орнамент бел-кор</t>
  </si>
  <si>
    <t>04/Орнамент бел-зел</t>
  </si>
  <si>
    <t>Покрывало Жаккардовое 145*212</t>
  </si>
  <si>
    <t>180–220 см
Чехол
для дивана</t>
  </si>
  <si>
    <t>Коты</t>
  </si>
  <si>
    <t>50187</t>
  </si>
  <si>
    <t>бел-кор</t>
  </si>
  <si>
    <t>меринос 80%, нейлон 20%</t>
  </si>
  <si>
    <t>НОВИНКА!</t>
  </si>
  <si>
    <t>Плед жаккардовый "Коты", 140х200</t>
  </si>
  <si>
    <t>08391</t>
  </si>
  <si>
    <t>01/HARRY, бел-св.сер-т.сер</t>
  </si>
  <si>
    <t>08498</t>
  </si>
  <si>
    <t>07/ALICE, бел-св.сер</t>
  </si>
  <si>
    <t>08611</t>
  </si>
  <si>
    <t>07/ALICE, бел-св.беж</t>
  </si>
  <si>
    <t>14010</t>
  </si>
  <si>
    <t>07/ALICE, бел-сер</t>
  </si>
  <si>
    <t>50104</t>
  </si>
  <si>
    <t>01/бел-пес-каст</t>
  </si>
  <si>
    <t>07919</t>
  </si>
  <si>
    <t>08/LAURA белый-дым-пес-пес</t>
  </si>
  <si>
    <t>11126</t>
  </si>
  <si>
    <t>11131</t>
  </si>
  <si>
    <t>50195</t>
  </si>
  <si>
    <t>BOUCLE REPS , бел-пес</t>
  </si>
  <si>
    <t>НОВОЕ КАЧЕСТВО!</t>
  </si>
  <si>
    <t>50164</t>
  </si>
  <si>
    <t>бел-беж-тер рап.8</t>
  </si>
  <si>
    <t>08858</t>
  </si>
  <si>
    <t>01/LIAM, бел-беж-кор</t>
  </si>
  <si>
    <t>14302</t>
  </si>
  <si>
    <t>01/LIAM, бел-сер.гол-коб</t>
  </si>
  <si>
    <t>08879</t>
  </si>
  <si>
    <t>50170</t>
  </si>
  <si>
    <t>02/NOAH, бел-беж-св.кор</t>
  </si>
  <si>
    <t>08894</t>
  </si>
  <si>
    <t>03/MASON, бел-беж-кор</t>
  </si>
  <si>
    <t>50087</t>
  </si>
  <si>
    <t>АКЦИЯ!</t>
  </si>
  <si>
    <t>09162</t>
  </si>
  <si>
    <t>04/ГРЕЦИЯ, бел-беж</t>
  </si>
  <si>
    <t>09S/ANDERS, бел/св.беж</t>
  </si>
  <si>
    <t>50186</t>
  </si>
  <si>
    <t>07079</t>
  </si>
  <si>
    <t xml:space="preserve"> 01/ANTONIO, белый-пес</t>
  </si>
  <si>
    <t>50120</t>
  </si>
  <si>
    <t>50126</t>
  </si>
  <si>
    <t>РЛ-15                            Не скользящая подложка. Производство КИТАЙ</t>
  </si>
  <si>
    <t>бел/сер</t>
  </si>
  <si>
    <t>140*200</t>
  </si>
  <si>
    <t>09758</t>
  </si>
  <si>
    <t>Осло battle wild dove white</t>
  </si>
  <si>
    <t>08895</t>
  </si>
  <si>
    <t>08913</t>
  </si>
  <si>
    <t>04/OLIVER, бел-беж-сергол</t>
  </si>
  <si>
    <t>Плед "Осло", 140х200</t>
  </si>
  <si>
    <t>фотографируем</t>
  </si>
  <si>
    <t>Anna white-silv-grey</t>
  </si>
  <si>
    <t>Пледы ONTARIO, 140х200</t>
  </si>
  <si>
    <t>12547</t>
  </si>
  <si>
    <t>TIRAMISU ЖАККАРД</t>
  </si>
  <si>
    <r>
      <t xml:space="preserve">Одеяло полушерстяное </t>
    </r>
    <r>
      <rPr>
        <b/>
        <sz val="16"/>
        <color theme="1"/>
        <rFont val="Arial"/>
        <family val="2"/>
        <charset val="204"/>
      </rPr>
      <t>ЭКОНОМ ПРОДАЁТСЯ КРАТНО 20 шт.</t>
    </r>
  </si>
  <si>
    <r>
      <t xml:space="preserve">ИК-60 Трикотажный плед. Производство </t>
    </r>
    <r>
      <rPr>
        <b/>
        <sz val="16"/>
        <color theme="1"/>
        <rFont val="Arial"/>
        <family val="2"/>
        <charset val="204"/>
      </rPr>
      <t>ИНДИЯ</t>
    </r>
  </si>
  <si>
    <r>
      <t xml:space="preserve">Ж-3 Производство </t>
    </r>
    <r>
      <rPr>
        <b/>
        <sz val="16"/>
        <color theme="1"/>
        <rFont val="Arial"/>
        <family val="2"/>
        <charset val="204"/>
      </rPr>
      <t>ИСПАНИЯ</t>
    </r>
  </si>
  <si>
    <r>
      <t xml:space="preserve">Ж-1 Производство </t>
    </r>
    <r>
      <rPr>
        <b/>
        <sz val="16"/>
        <color theme="1"/>
        <rFont val="Arial"/>
        <family val="2"/>
        <charset val="204"/>
      </rPr>
      <t>ИСПАНИЯ</t>
    </r>
  </si>
  <si>
    <t>TIRAMISU бел-св.сер</t>
  </si>
  <si>
    <t>06839</t>
  </si>
  <si>
    <t>Снежинки бел.сер.красн.</t>
  </si>
  <si>
    <t xml:space="preserve">А1 8 (029) 359-49-15 </t>
  </si>
  <si>
    <t>e-mail: ideamarket@mail.ru</t>
  </si>
  <si>
    <t>отдел оптовых продаж Наталия</t>
  </si>
  <si>
    <t>Цена без НДС,
бел.руб.</t>
  </si>
  <si>
    <t>Цена с НДС 20%, бел.руб.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</si>
</sst>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&quot;р.&quot;_-;\-* #,##0.00&quot;р.&quot;_-;_-* \-??&quot;р.&quot;_-;_-@_-"/>
    <numFmt numFmtId="165" formatCode="#,##0.00&quot;р.&quot;"/>
    <numFmt numFmtId="166" formatCode="0.000;[Red]\-0.000"/>
    <numFmt numFmtId="167" formatCode="000000"/>
  </numFmts>
  <fonts count="86" x14ac:knownFonts="1">
    <font>
      <sz val="10"/>
      <name val="Arial Cyr"/>
      <family val="2"/>
    </font>
    <font>
      <sz val="10"/>
      <name val="Arial"/>
      <family val="2"/>
      <charset val="204"/>
    </font>
    <font>
      <b/>
      <sz val="10"/>
      <color indexed="8"/>
      <name val="Arial"/>
      <family val="2"/>
    </font>
    <font>
      <sz val="12"/>
      <color indexed="9"/>
      <name val="Calibri"/>
      <family val="2"/>
    </font>
    <font>
      <sz val="12"/>
      <color indexed="62"/>
      <name val="Calibri"/>
      <family val="2"/>
    </font>
    <font>
      <b/>
      <sz val="12"/>
      <color indexed="63"/>
      <name val="Calibri"/>
      <family val="2"/>
    </font>
    <font>
      <b/>
      <sz val="12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2"/>
      <color indexed="9"/>
      <name val="Calibri"/>
      <family val="2"/>
    </font>
    <font>
      <b/>
      <sz val="18"/>
      <color indexed="56"/>
      <name val="Cambria"/>
      <family val="1"/>
    </font>
    <font>
      <sz val="12"/>
      <color indexed="60"/>
      <name val="Calibri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12"/>
      <color indexed="20"/>
      <name val="Calibri"/>
      <family val="2"/>
    </font>
    <font>
      <i/>
      <sz val="12"/>
      <color indexed="23"/>
      <name val="Calibri"/>
      <family val="2"/>
    </font>
    <font>
      <sz val="12"/>
      <color indexed="52"/>
      <name val="Calibri"/>
      <family val="2"/>
    </font>
    <font>
      <sz val="12"/>
      <color indexed="10"/>
      <name val="Calibri"/>
      <family val="2"/>
    </font>
    <font>
      <sz val="12"/>
      <color indexed="17"/>
      <name val="Calibri"/>
      <family val="2"/>
    </font>
    <font>
      <sz val="16"/>
      <name val="Arial"/>
      <family val="2"/>
    </font>
    <font>
      <sz val="16"/>
      <color indexed="12"/>
      <name val="Arial"/>
      <family val="2"/>
    </font>
    <font>
      <sz val="16"/>
      <color indexed="8"/>
      <name val="Arial"/>
      <family val="2"/>
    </font>
    <font>
      <b/>
      <sz val="16"/>
      <color indexed="17"/>
      <name val="Arial"/>
      <family val="2"/>
    </font>
    <font>
      <sz val="20"/>
      <name val="Arial"/>
      <family val="2"/>
    </font>
    <font>
      <sz val="16"/>
      <color indexed="10"/>
      <name val="Arial"/>
      <family val="2"/>
    </font>
    <font>
      <u/>
      <sz val="10"/>
      <color indexed="12"/>
      <name val="Arial Cyr"/>
      <family val="2"/>
    </font>
    <font>
      <u/>
      <sz val="16"/>
      <color indexed="12"/>
      <name val="Arial"/>
      <family val="2"/>
    </font>
    <font>
      <u/>
      <sz val="16"/>
      <color indexed="8"/>
      <name val="Arial"/>
      <family val="2"/>
    </font>
    <font>
      <b/>
      <sz val="16"/>
      <color indexed="8"/>
      <name val="Arial"/>
      <family val="2"/>
    </font>
    <font>
      <b/>
      <u/>
      <sz val="16"/>
      <color indexed="12"/>
      <name val="Arial"/>
      <family val="2"/>
    </font>
    <font>
      <b/>
      <sz val="16"/>
      <name val="Arial"/>
      <family val="2"/>
    </font>
    <font>
      <sz val="16"/>
      <name val="Arial Cyr"/>
      <family val="2"/>
    </font>
    <font>
      <b/>
      <sz val="20"/>
      <color indexed="10"/>
      <name val="Arial"/>
      <family val="2"/>
    </font>
    <font>
      <b/>
      <sz val="16"/>
      <color indexed="10"/>
      <name val="Arial"/>
      <family val="2"/>
    </font>
    <font>
      <b/>
      <sz val="26"/>
      <color indexed="10"/>
      <name val="Arial"/>
      <family val="2"/>
    </font>
    <font>
      <b/>
      <sz val="18"/>
      <name val="Arial Cyr"/>
      <family val="2"/>
    </font>
    <font>
      <b/>
      <sz val="22"/>
      <color indexed="10"/>
      <name val="Arial"/>
      <family val="2"/>
    </font>
    <font>
      <sz val="16"/>
      <color indexed="30"/>
      <name val="Arial"/>
      <family val="2"/>
    </font>
    <font>
      <sz val="18"/>
      <color indexed="12"/>
      <name val="Calibri"/>
      <family val="2"/>
    </font>
    <font>
      <sz val="18"/>
      <color indexed="8"/>
      <name val="Calibri"/>
      <family val="2"/>
    </font>
    <font>
      <sz val="24"/>
      <color indexed="10"/>
      <name val="Calibri"/>
      <family val="2"/>
    </font>
    <font>
      <b/>
      <sz val="22"/>
      <color indexed="8"/>
      <name val="Calibri"/>
      <family val="2"/>
    </font>
    <font>
      <sz val="22"/>
      <color indexed="8"/>
      <name val="Calibri"/>
      <family val="2"/>
    </font>
    <font>
      <sz val="10"/>
      <color indexed="12"/>
      <name val="Arial Cyr"/>
      <family val="2"/>
    </font>
    <font>
      <sz val="10"/>
      <color indexed="10"/>
      <name val="Arial Cyr"/>
      <family val="2"/>
    </font>
    <font>
      <sz val="8"/>
      <color indexed="12"/>
      <name val="Arial"/>
      <family val="2"/>
    </font>
    <font>
      <sz val="8"/>
      <color indexed="10"/>
      <name val="Arial"/>
      <family val="2"/>
    </font>
    <font>
      <sz val="8"/>
      <color indexed="17"/>
      <name val="Arial"/>
      <family val="2"/>
    </font>
    <font>
      <b/>
      <sz val="16"/>
      <color theme="0"/>
      <name val="Arial"/>
      <family val="2"/>
    </font>
    <font>
      <sz val="16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Cyr"/>
      <family val="2"/>
    </font>
    <font>
      <b/>
      <sz val="16"/>
      <color theme="1"/>
      <name val="Arial"/>
      <family val="2"/>
    </font>
    <font>
      <b/>
      <sz val="20"/>
      <color theme="0"/>
      <name val="Arial"/>
      <family val="2"/>
    </font>
    <font>
      <b/>
      <sz val="20"/>
      <color indexed="10"/>
      <name val="Arial"/>
      <family val="2"/>
      <charset val="204"/>
    </font>
    <font>
      <u/>
      <sz val="16"/>
      <name val="Arial"/>
      <family val="2"/>
    </font>
    <font>
      <sz val="16"/>
      <color theme="0"/>
      <name val="Arial"/>
      <family val="2"/>
    </font>
    <font>
      <b/>
      <sz val="20"/>
      <color theme="0"/>
      <name val="Times New Roman"/>
      <family val="1"/>
    </font>
    <font>
      <b/>
      <sz val="16"/>
      <color theme="0"/>
      <name val="Arial Cyr"/>
      <family val="2"/>
    </font>
    <font>
      <b/>
      <sz val="28"/>
      <color rgb="FFFF0000"/>
      <name val="Arial"/>
      <family val="2"/>
      <charset val="204"/>
    </font>
    <font>
      <b/>
      <sz val="20"/>
      <color rgb="FFFF0000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6"/>
      <color theme="1"/>
      <name val="Arial"/>
      <family val="2"/>
      <charset val="204"/>
    </font>
    <font>
      <u/>
      <sz val="16"/>
      <name val="Arial Cyr"/>
      <family val="2"/>
    </font>
    <font>
      <b/>
      <sz val="20"/>
      <name val="Arial"/>
      <family val="2"/>
    </font>
    <font>
      <b/>
      <sz val="21"/>
      <color indexed="10"/>
      <name val="Arial"/>
      <family val="2"/>
    </font>
    <font>
      <b/>
      <sz val="16"/>
      <name val="Arial"/>
      <family val="2"/>
      <charset val="204"/>
    </font>
    <font>
      <sz val="16"/>
      <name val="Arial"/>
      <family val="2"/>
      <charset val="204"/>
    </font>
  </fonts>
  <fills count="55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6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9">
    <xf numFmtId="0" fontId="0" fillId="0" borderId="0"/>
    <xf numFmtId="0" fontId="68" fillId="2" borderId="0" applyNumberFormat="0" applyBorder="0" applyAlignment="0" applyProtection="0"/>
    <xf numFmtId="0" fontId="68" fillId="3" borderId="0" applyNumberFormat="0" applyBorder="0" applyAlignment="0" applyProtection="0"/>
    <xf numFmtId="0" fontId="68" fillId="4" borderId="0" applyNumberFormat="0" applyBorder="0" applyAlignment="0" applyProtection="0"/>
    <xf numFmtId="0" fontId="68" fillId="5" borderId="0" applyNumberFormat="0" applyBorder="0" applyAlignment="0" applyProtection="0"/>
    <xf numFmtId="0" fontId="68" fillId="6" borderId="0" applyNumberFormat="0" applyBorder="0" applyAlignment="0" applyProtection="0"/>
    <xf numFmtId="0" fontId="68" fillId="7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1" fillId="0" borderId="0"/>
    <xf numFmtId="0" fontId="1" fillId="0" borderId="0"/>
    <xf numFmtId="0" fontId="2" fillId="0" borderId="0">
      <alignment horizontal="center" vertical="center"/>
    </xf>
    <xf numFmtId="0" fontId="1" fillId="0" borderId="0"/>
    <xf numFmtId="0" fontId="67" fillId="20" borderId="0" applyNumberFormat="0" applyBorder="0" applyAlignment="0" applyProtection="0"/>
    <xf numFmtId="0" fontId="3" fillId="21" borderId="0" applyBorder="0" applyProtection="0"/>
    <xf numFmtId="0" fontId="67" fillId="22" borderId="0" applyNumberFormat="0" applyBorder="0" applyAlignment="0" applyProtection="0"/>
    <xf numFmtId="0" fontId="3" fillId="23" borderId="0" applyBorder="0" applyProtection="0"/>
    <xf numFmtId="0" fontId="67" fillId="24" borderId="0" applyNumberFormat="0" applyBorder="0" applyAlignment="0" applyProtection="0"/>
    <xf numFmtId="0" fontId="3" fillId="25" borderId="0" applyBorder="0" applyProtection="0"/>
    <xf numFmtId="0" fontId="67" fillId="26" borderId="0" applyNumberFormat="0" applyBorder="0" applyAlignment="0" applyProtection="0"/>
    <xf numFmtId="0" fontId="3" fillId="27" borderId="0" applyBorder="0" applyProtection="0"/>
    <xf numFmtId="0" fontId="67" fillId="28" borderId="0" applyNumberFormat="0" applyBorder="0" applyAlignment="0" applyProtection="0"/>
    <xf numFmtId="0" fontId="3" fillId="29" borderId="0" applyBorder="0" applyProtection="0"/>
    <xf numFmtId="0" fontId="67" fillId="30" borderId="0" applyNumberFormat="0" applyBorder="0" applyAlignment="0" applyProtection="0"/>
    <xf numFmtId="0" fontId="3" fillId="31" borderId="0" applyBorder="0" applyProtection="0"/>
    <xf numFmtId="0" fontId="66" fillId="32" borderId="1" applyNumberFormat="0" applyAlignment="0" applyProtection="0"/>
    <xf numFmtId="0" fontId="4" fillId="33" borderId="2" applyProtection="0"/>
    <xf numFmtId="0" fontId="65" fillId="34" borderId="3" applyNumberFormat="0" applyAlignment="0" applyProtection="0"/>
    <xf numFmtId="0" fontId="5" fillId="35" borderId="4" applyProtection="0"/>
    <xf numFmtId="0" fontId="64" fillId="34" borderId="1" applyNumberFormat="0" applyAlignment="0" applyProtection="0"/>
    <xf numFmtId="0" fontId="6" fillId="35" borderId="2" applyProtection="0"/>
    <xf numFmtId="0" fontId="27" fillId="0" borderId="0" applyBorder="0" applyProtection="0"/>
    <xf numFmtId="164" fontId="69" fillId="0" borderId="0" applyBorder="0" applyProtection="0"/>
    <xf numFmtId="0" fontId="63" fillId="0" borderId="5" applyNumberFormat="0" applyFill="0" applyAlignment="0" applyProtection="0"/>
    <xf numFmtId="0" fontId="7" fillId="0" borderId="6" applyProtection="0"/>
    <xf numFmtId="0" fontId="62" fillId="0" borderId="7" applyNumberFormat="0" applyFill="0" applyAlignment="0" applyProtection="0"/>
    <xf numFmtId="0" fontId="8" fillId="0" borderId="8" applyProtection="0"/>
    <xf numFmtId="0" fontId="61" fillId="0" borderId="9" applyNumberFormat="0" applyFill="0" applyAlignment="0" applyProtection="0"/>
    <xf numFmtId="0" fontId="9" fillId="0" borderId="10" applyProtection="0"/>
    <xf numFmtId="0" fontId="61" fillId="0" borderId="0" applyNumberFormat="0" applyFill="0" applyBorder="0" applyAlignment="0" applyProtection="0"/>
    <xf numFmtId="0" fontId="9" fillId="0" borderId="0" applyBorder="0" applyProtection="0"/>
    <xf numFmtId="0" fontId="60" fillId="0" borderId="11" applyNumberFormat="0" applyFill="0" applyAlignment="0" applyProtection="0"/>
    <xf numFmtId="0" fontId="10" fillId="0" borderId="12" applyProtection="0"/>
    <xf numFmtId="0" fontId="59" fillId="36" borderId="13" applyNumberFormat="0" applyAlignment="0" applyProtection="0"/>
    <xf numFmtId="0" fontId="11" fillId="37" borderId="14" applyProtection="0"/>
    <xf numFmtId="0" fontId="58" fillId="0" borderId="0" applyNumberFormat="0" applyFill="0" applyBorder="0" applyAlignment="0" applyProtection="0"/>
    <xf numFmtId="0" fontId="12" fillId="0" borderId="0" applyBorder="0" applyProtection="0"/>
    <xf numFmtId="0" fontId="57" fillId="38" borderId="0" applyNumberFormat="0" applyBorder="0" applyAlignment="0" applyProtection="0"/>
    <xf numFmtId="0" fontId="13" fillId="39" borderId="0" applyBorder="0" applyProtection="0"/>
    <xf numFmtId="0" fontId="14" fillId="0" borderId="0"/>
    <xf numFmtId="0" fontId="69" fillId="0" borderId="0"/>
    <xf numFmtId="0" fontId="69" fillId="0" borderId="0"/>
    <xf numFmtId="0" fontId="14" fillId="0" borderId="0"/>
    <xf numFmtId="0" fontId="14" fillId="0" borderId="0"/>
    <xf numFmtId="0" fontId="69" fillId="0" borderId="0"/>
    <xf numFmtId="0" fontId="14" fillId="0" borderId="0"/>
    <xf numFmtId="0" fontId="15" fillId="0" borderId="0"/>
    <xf numFmtId="0" fontId="56" fillId="40" borderId="0" applyNumberFormat="0" applyBorder="0" applyAlignment="0" applyProtection="0"/>
    <xf numFmtId="0" fontId="16" fillId="41" borderId="0" applyBorder="0" applyProtection="0"/>
    <xf numFmtId="0" fontId="55" fillId="0" borderId="0" applyNumberFormat="0" applyFill="0" applyBorder="0" applyAlignment="0" applyProtection="0"/>
    <xf numFmtId="0" fontId="17" fillId="0" borderId="0" applyBorder="0" applyProtection="0"/>
    <xf numFmtId="0" fontId="69" fillId="42" borderId="15" applyNumberFormat="0" applyFont="0" applyAlignment="0" applyProtection="0"/>
    <xf numFmtId="0" fontId="69" fillId="43" borderId="16" applyProtection="0"/>
    <xf numFmtId="0" fontId="54" fillId="0" borderId="17" applyNumberFormat="0" applyFill="0" applyAlignment="0" applyProtection="0"/>
    <xf numFmtId="0" fontId="18" fillId="0" borderId="18" applyProtection="0"/>
    <xf numFmtId="0" fontId="53" fillId="0" borderId="0" applyNumberFormat="0" applyFill="0" applyBorder="0" applyAlignment="0" applyProtection="0"/>
    <xf numFmtId="0" fontId="19" fillId="0" borderId="0" applyBorder="0" applyProtection="0"/>
    <xf numFmtId="0" fontId="52" fillId="44" borderId="0" applyNumberFormat="0" applyBorder="0" applyAlignment="0" applyProtection="0"/>
    <xf numFmtId="0" fontId="20" fillId="45" borderId="0" applyBorder="0" applyProtection="0"/>
  </cellStyleXfs>
  <cellXfs count="494">
    <xf numFmtId="0" fontId="0" fillId="0" borderId="0" xfId="0" applyAlignment="1"/>
    <xf numFmtId="0" fontId="21" fillId="0" borderId="0" xfId="0" applyNumberFormat="1" applyFont="1" applyAlignment="1" applyProtection="1"/>
    <xf numFmtId="49" fontId="22" fillId="0" borderId="0" xfId="0" applyNumberFormat="1" applyFont="1" applyAlignment="1" applyProtection="1">
      <alignment horizontal="center" wrapText="1"/>
    </xf>
    <xf numFmtId="0" fontId="21" fillId="0" borderId="19" xfId="0" applyNumberFormat="1" applyFont="1" applyBorder="1" applyAlignment="1" applyProtection="1">
      <alignment vertical="center" wrapText="1"/>
    </xf>
    <xf numFmtId="0" fontId="23" fillId="0" borderId="19" xfId="0" applyNumberFormat="1" applyFont="1" applyBorder="1" applyAlignment="1" applyProtection="1">
      <alignment horizontal="center" vertical="center"/>
    </xf>
    <xf numFmtId="0" fontId="23" fillId="0" borderId="0" xfId="0" applyNumberFormat="1" applyFont="1" applyAlignment="1" applyProtection="1">
      <alignment horizontal="center" vertical="center" wrapText="1"/>
    </xf>
    <xf numFmtId="0" fontId="24" fillId="0" borderId="0" xfId="0" applyNumberFormat="1" applyFont="1" applyAlignment="1" applyProtection="1">
      <alignment horizontal="center" vertical="center"/>
    </xf>
    <xf numFmtId="0" fontId="25" fillId="0" borderId="0" xfId="0" applyNumberFormat="1" applyFont="1" applyAlignment="1" applyProtection="1"/>
    <xf numFmtId="0" fontId="21" fillId="0" borderId="0" xfId="0" applyNumberFormat="1" applyFont="1" applyAlignment="1" applyProtection="1">
      <alignment horizontal="left"/>
    </xf>
    <xf numFmtId="0" fontId="21" fillId="0" borderId="0" xfId="0" applyNumberFormat="1" applyFont="1" applyBorder="1" applyAlignment="1" applyProtection="1">
      <alignment vertical="center"/>
    </xf>
    <xf numFmtId="0" fontId="26" fillId="0" borderId="0" xfId="0" applyNumberFormat="1" applyFont="1" applyBorder="1" applyAlignment="1" applyProtection="1"/>
    <xf numFmtId="0" fontId="21" fillId="0" borderId="0" xfId="0" applyNumberFormat="1" applyFont="1" applyAlignment="1" applyProtection="1">
      <alignment horizontal="center" vertical="center" wrapText="1"/>
    </xf>
    <xf numFmtId="0" fontId="28" fillId="0" borderId="0" xfId="41" applyNumberFormat="1" applyFont="1" applyBorder="1" applyAlignment="1" applyProtection="1">
      <alignment horizontal="center" vertical="center" wrapText="1"/>
    </xf>
    <xf numFmtId="0" fontId="29" fillId="0" borderId="0" xfId="41" applyNumberFormat="1" applyFont="1" applyBorder="1" applyAlignment="1" applyProtection="1">
      <alignment horizontal="center" vertical="center" wrapText="1"/>
    </xf>
    <xf numFmtId="0" fontId="30" fillId="0" borderId="0" xfId="0" applyNumberFormat="1" applyFont="1" applyBorder="1" applyAlignment="1" applyProtection="1">
      <alignment horizontal="center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21" fillId="0" borderId="0" xfId="0" applyNumberFormat="1" applyFont="1" applyBorder="1" applyAlignment="1" applyProtection="1">
      <alignment horizontal="center" vertical="center" wrapText="1"/>
    </xf>
    <xf numFmtId="0" fontId="24" fillId="0" borderId="0" xfId="0" applyNumberFormat="1" applyFont="1" applyBorder="1" applyAlignment="1" applyProtection="1">
      <alignment horizontal="center" vertical="center"/>
    </xf>
    <xf numFmtId="0" fontId="31" fillId="0" borderId="0" xfId="41" applyNumberFormat="1" applyFont="1" applyBorder="1" applyAlignment="1" applyProtection="1"/>
    <xf numFmtId="4" fontId="30" fillId="0" borderId="20" xfId="65" applyNumberFormat="1" applyFont="1" applyBorder="1" applyAlignment="1" applyProtection="1">
      <alignment horizontal="center" vertical="center" wrapText="1"/>
    </xf>
    <xf numFmtId="4" fontId="30" fillId="0" borderId="21" xfId="65" applyNumberFormat="1" applyFont="1" applyBorder="1" applyAlignment="1" applyProtection="1">
      <alignment horizontal="center" vertical="center" wrapText="1"/>
    </xf>
    <xf numFmtId="4" fontId="32" fillId="0" borderId="21" xfId="65" applyNumberFormat="1" applyFont="1" applyBorder="1" applyAlignment="1" applyProtection="1">
      <alignment horizontal="center" vertical="center" wrapText="1"/>
    </xf>
    <xf numFmtId="4" fontId="30" fillId="0" borderId="23" xfId="65" applyNumberFormat="1" applyFont="1" applyBorder="1" applyAlignment="1" applyProtection="1">
      <alignment horizontal="center" vertical="center" wrapText="1"/>
    </xf>
    <xf numFmtId="4" fontId="24" fillId="0" borderId="20" xfId="65" applyNumberFormat="1" applyFont="1" applyBorder="1" applyAlignment="1" applyProtection="1">
      <alignment horizontal="center" vertical="center" wrapText="1"/>
    </xf>
    <xf numFmtId="0" fontId="32" fillId="0" borderId="24" xfId="0" applyNumberFormat="1" applyFont="1" applyBorder="1" applyAlignment="1" applyProtection="1">
      <alignment horizontal="center" vertical="center"/>
    </xf>
    <xf numFmtId="0" fontId="32" fillId="46" borderId="24" xfId="0" applyNumberFormat="1" applyFont="1" applyFill="1" applyBorder="1" applyAlignment="1" applyProtection="1">
      <alignment horizontal="center" vertical="center"/>
    </xf>
    <xf numFmtId="0" fontId="23" fillId="46" borderId="19" xfId="0" applyNumberFormat="1" applyFont="1" applyFill="1" applyBorder="1" applyAlignment="1" applyProtection="1">
      <alignment horizontal="left" vertical="top"/>
    </xf>
    <xf numFmtId="0" fontId="32" fillId="46" borderId="19" xfId="0" applyNumberFormat="1" applyFont="1" applyFill="1" applyBorder="1" applyAlignment="1" applyProtection="1">
      <alignment horizontal="center" vertical="center"/>
    </xf>
    <xf numFmtId="0" fontId="23" fillId="0" borderId="19" xfId="0" applyNumberFormat="1" applyFont="1" applyBorder="1" applyAlignment="1" applyProtection="1">
      <alignment horizontal="center" vertical="center" wrapText="1"/>
    </xf>
    <xf numFmtId="0" fontId="23" fillId="0" borderId="29" xfId="0" applyNumberFormat="1" applyFont="1" applyBorder="1" applyAlignment="1" applyProtection="1">
      <alignment horizontal="center" vertical="center" wrapText="1"/>
    </xf>
    <xf numFmtId="0" fontId="23" fillId="0" borderId="25" xfId="0" applyNumberFormat="1" applyFont="1" applyBorder="1" applyAlignment="1" applyProtection="1">
      <alignment horizontal="center" vertical="center" wrapText="1"/>
    </xf>
    <xf numFmtId="0" fontId="30" fillId="0" borderId="30" xfId="0" applyNumberFormat="1" applyFont="1" applyBorder="1" applyAlignment="1" applyProtection="1">
      <alignment horizontal="center" vertical="center"/>
    </xf>
    <xf numFmtId="0" fontId="34" fillId="0" borderId="0" xfId="0" applyNumberFormat="1" applyFont="1" applyAlignment="1" applyProtection="1"/>
    <xf numFmtId="0" fontId="32" fillId="46" borderId="31" xfId="0" applyNumberFormat="1" applyFont="1" applyFill="1" applyBorder="1" applyAlignment="1" applyProtection="1">
      <alignment horizontal="center" vertical="center"/>
    </xf>
    <xf numFmtId="0" fontId="23" fillId="46" borderId="21" xfId="0" applyNumberFormat="1" applyFont="1" applyFill="1" applyBorder="1" applyAlignment="1" applyProtection="1">
      <alignment horizontal="left" vertical="top"/>
    </xf>
    <xf numFmtId="0" fontId="32" fillId="46" borderId="21" xfId="0" applyNumberFormat="1" applyFont="1" applyFill="1" applyBorder="1" applyAlignment="1" applyProtection="1">
      <alignment horizontal="center" vertical="center"/>
    </xf>
    <xf numFmtId="0" fontId="23" fillId="0" borderId="21" xfId="0" applyNumberFormat="1" applyFont="1" applyBorder="1" applyAlignment="1" applyProtection="1">
      <alignment horizontal="center" vertical="center" wrapText="1"/>
    </xf>
    <xf numFmtId="0" fontId="23" fillId="0" borderId="23" xfId="0" applyNumberFormat="1" applyFont="1" applyBorder="1" applyAlignment="1" applyProtection="1">
      <alignment horizontal="center" vertical="center" wrapText="1"/>
    </xf>
    <xf numFmtId="0" fontId="23" fillId="0" borderId="32" xfId="0" applyNumberFormat="1" applyFont="1" applyBorder="1" applyAlignment="1" applyProtection="1">
      <alignment horizontal="center" vertical="center" wrapText="1"/>
    </xf>
    <xf numFmtId="0" fontId="30" fillId="0" borderId="20" xfId="0" applyNumberFormat="1" applyFont="1" applyBorder="1" applyAlignment="1" applyProtection="1">
      <alignment horizontal="center" vertical="center"/>
    </xf>
    <xf numFmtId="0" fontId="23" fillId="0" borderId="27" xfId="0" applyNumberFormat="1" applyFont="1" applyBorder="1" applyAlignment="1" applyProtection="1">
      <alignment horizontal="center" vertical="center" wrapText="1"/>
    </xf>
    <xf numFmtId="0" fontId="23" fillId="0" borderId="22" xfId="0" applyNumberFormat="1" applyFont="1" applyBorder="1" applyAlignment="1" applyProtection="1">
      <alignment horizontal="center" vertical="center" wrapText="1"/>
    </xf>
    <xf numFmtId="0" fontId="23" fillId="0" borderId="19" xfId="0" applyNumberFormat="1" applyFont="1" applyBorder="1" applyAlignment="1" applyProtection="1">
      <alignment horizontal="left" vertical="top"/>
    </xf>
    <xf numFmtId="0" fontId="33" fillId="0" borderId="19" xfId="0" applyNumberFormat="1" applyFont="1" applyBorder="1" applyAlignment="1" applyProtection="1">
      <alignment vertical="center"/>
    </xf>
    <xf numFmtId="0" fontId="32" fillId="0" borderId="19" xfId="0" applyNumberFormat="1" applyFont="1" applyBorder="1" applyAlignment="1" applyProtection="1">
      <alignment horizontal="center" vertical="center"/>
    </xf>
    <xf numFmtId="0" fontId="33" fillId="0" borderId="21" xfId="0" applyNumberFormat="1" applyFont="1" applyBorder="1" applyAlignment="1" applyProtection="1">
      <alignment vertical="center"/>
    </xf>
    <xf numFmtId="0" fontId="33" fillId="46" borderId="19" xfId="0" applyNumberFormat="1" applyFont="1" applyFill="1" applyBorder="1" applyAlignment="1" applyProtection="1">
      <alignment vertical="center"/>
    </xf>
    <xf numFmtId="0" fontId="23" fillId="46" borderId="19" xfId="0" applyNumberFormat="1" applyFont="1" applyFill="1" applyBorder="1" applyAlignment="1" applyProtection="1">
      <alignment horizontal="center" vertical="center" wrapText="1"/>
    </xf>
    <xf numFmtId="0" fontId="32" fillId="0" borderId="31" xfId="0" applyNumberFormat="1" applyFont="1" applyBorder="1" applyAlignment="1" applyProtection="1">
      <alignment horizontal="center" vertical="center"/>
    </xf>
    <xf numFmtId="0" fontId="23" fillId="0" borderId="21" xfId="0" applyNumberFormat="1" applyFont="1" applyBorder="1" applyAlignment="1" applyProtection="1">
      <alignment horizontal="left" vertical="top"/>
    </xf>
    <xf numFmtId="0" fontId="23" fillId="0" borderId="31" xfId="0" applyNumberFormat="1" applyFont="1" applyBorder="1" applyAlignment="1" applyProtection="1">
      <alignment horizontal="center" vertical="center" wrapText="1"/>
    </xf>
    <xf numFmtId="0" fontId="23" fillId="0" borderId="24" xfId="0" applyNumberFormat="1" applyFont="1" applyBorder="1" applyAlignment="1" applyProtection="1">
      <alignment horizontal="center" vertical="center" wrapText="1"/>
    </xf>
    <xf numFmtId="0" fontId="30" fillId="0" borderId="22" xfId="0" applyNumberFormat="1" applyFont="1" applyBorder="1" applyAlignment="1" applyProtection="1">
      <alignment horizontal="center" vertical="center"/>
    </xf>
    <xf numFmtId="0" fontId="38" fillId="0" borderId="0" xfId="0" applyNumberFormat="1" applyFont="1" applyAlignment="1" applyProtection="1"/>
    <xf numFmtId="0" fontId="23" fillId="0" borderId="20" xfId="0" applyNumberFormat="1" applyFont="1" applyBorder="1" applyAlignment="1" applyProtection="1">
      <alignment horizontal="center" vertical="center" wrapText="1"/>
    </xf>
    <xf numFmtId="0" fontId="23" fillId="0" borderId="30" xfId="0" applyNumberFormat="1" applyFont="1" applyBorder="1" applyAlignment="1" applyProtection="1">
      <alignment horizontal="left" vertical="top"/>
    </xf>
    <xf numFmtId="0" fontId="32" fillId="0" borderId="0" xfId="0" applyNumberFormat="1" applyFont="1" applyBorder="1" applyAlignment="1" applyProtection="1">
      <alignment horizontal="center" vertical="center"/>
    </xf>
    <xf numFmtId="0" fontId="34" fillId="46" borderId="0" xfId="0" applyNumberFormat="1" applyFont="1" applyFill="1" applyAlignment="1" applyProtection="1">
      <alignment vertical="center"/>
    </xf>
    <xf numFmtId="0" fontId="36" fillId="0" borderId="0" xfId="0" applyNumberFormat="1" applyFont="1" applyAlignment="1" applyProtection="1"/>
    <xf numFmtId="0" fontId="21" fillId="0" borderId="0" xfId="0" applyNumberFormat="1" applyFont="1" applyAlignment="1" applyProtection="1">
      <alignment horizontal="left" vertical="top"/>
    </xf>
    <xf numFmtId="0" fontId="25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center" vertical="center"/>
    </xf>
    <xf numFmtId="0" fontId="26" fillId="0" borderId="29" xfId="0" applyNumberFormat="1" applyFont="1" applyBorder="1" applyAlignment="1" applyProtection="1">
      <alignment horizontal="center" vertical="center" wrapText="1"/>
    </xf>
    <xf numFmtId="0" fontId="26" fillId="0" borderId="22" xfId="0" applyNumberFormat="1" applyFont="1" applyBorder="1" applyAlignment="1" applyProtection="1">
      <alignment horizontal="center" vertical="center" wrapText="1"/>
    </xf>
    <xf numFmtId="0" fontId="23" fillId="0" borderId="0" xfId="0" applyNumberFormat="1" applyFont="1" applyBorder="1" applyAlignment="1" applyProtection="1">
      <alignment horizontal="center" vertical="center" wrapText="1"/>
    </xf>
    <xf numFmtId="0" fontId="39" fillId="0" borderId="0" xfId="0" applyNumberFormat="1" applyFont="1" applyAlignment="1" applyProtection="1">
      <alignment horizontal="center" vertical="center"/>
    </xf>
    <xf numFmtId="0" fontId="40" fillId="0" borderId="19" xfId="0" applyNumberFormat="1" applyFont="1" applyBorder="1" applyAlignment="1" applyProtection="1">
      <alignment vertical="center" wrapText="1"/>
    </xf>
    <xf numFmtId="49" fontId="40" fillId="0" borderId="29" xfId="0" applyNumberFormat="1" applyFont="1" applyBorder="1" applyAlignment="1" applyProtection="1">
      <alignment horizontal="center" vertical="center" wrapText="1"/>
    </xf>
    <xf numFmtId="0" fontId="40" fillId="0" borderId="29" xfId="0" applyNumberFormat="1" applyFont="1" applyBorder="1" applyAlignment="1" applyProtection="1">
      <alignment vertical="center" wrapText="1"/>
    </xf>
    <xf numFmtId="0" fontId="41" fillId="0" borderId="19" xfId="0" applyNumberFormat="1" applyFont="1" applyBorder="1" applyAlignment="1" applyProtection="1">
      <alignment horizontal="left" vertical="top" wrapText="1"/>
    </xf>
    <xf numFmtId="0" fontId="41" fillId="0" borderId="25" xfId="0" applyNumberFormat="1" applyFont="1" applyBorder="1" applyAlignment="1" applyProtection="1">
      <alignment horizontal="center" vertical="center" wrapText="1"/>
    </xf>
    <xf numFmtId="3" fontId="42" fillId="0" borderId="25" xfId="0" applyNumberFormat="1" applyFont="1" applyBorder="1" applyAlignment="1" applyProtection="1">
      <alignment horizontal="center" vertical="top"/>
    </xf>
    <xf numFmtId="0" fontId="43" fillId="0" borderId="19" xfId="0" applyNumberFormat="1" applyFont="1" applyBorder="1" applyAlignment="1" applyProtection="1">
      <alignment horizontal="center" vertical="center"/>
    </xf>
    <xf numFmtId="0" fontId="44" fillId="0" borderId="19" xfId="0" applyNumberFormat="1" applyFont="1" applyBorder="1" applyAlignment="1" applyProtection="1">
      <alignment horizontal="center"/>
    </xf>
    <xf numFmtId="165" fontId="44" fillId="0" borderId="25" xfId="0" applyNumberFormat="1" applyFont="1" applyBorder="1" applyAlignment="1" applyProtection="1">
      <alignment horizontal="center"/>
    </xf>
    <xf numFmtId="0" fontId="40" fillId="0" borderId="29" xfId="0" applyNumberFormat="1" applyFont="1" applyBorder="1" applyAlignment="1" applyProtection="1">
      <alignment horizontal="left" vertical="center" wrapText="1"/>
    </xf>
    <xf numFmtId="0" fontId="25" fillId="0" borderId="0" xfId="0" applyNumberFormat="1" applyFont="1" applyBorder="1" applyAlignment="1" applyProtection="1"/>
    <xf numFmtId="0" fontId="21" fillId="0" borderId="0" xfId="0" applyNumberFormat="1" applyFont="1" applyBorder="1" applyAlignment="1" applyProtection="1"/>
    <xf numFmtId="0" fontId="21" fillId="0" borderId="0" xfId="0" applyNumberFormat="1" applyFont="1" applyBorder="1" applyAlignment="1" applyProtection="1">
      <alignment horizontal="left"/>
    </xf>
    <xf numFmtId="49" fontId="22" fillId="0" borderId="19" xfId="0" applyNumberFormat="1" applyFont="1" applyBorder="1" applyAlignment="1" applyProtection="1">
      <alignment horizontal="center" wrapText="1"/>
    </xf>
    <xf numFmtId="49" fontId="21" fillId="0" borderId="19" xfId="0" applyNumberFormat="1" applyFont="1" applyBorder="1" applyAlignment="1" applyProtection="1">
      <alignment horizontal="center" vertical="center" wrapText="1"/>
    </xf>
    <xf numFmtId="0" fontId="45" fillId="0" borderId="0" xfId="0" applyNumberFormat="1" applyFont="1" applyAlignment="1" applyProtection="1"/>
    <xf numFmtId="0" fontId="46" fillId="0" borderId="0" xfId="0" applyNumberFormat="1" applyFont="1" applyAlignment="1" applyProtection="1"/>
    <xf numFmtId="0" fontId="47" fillId="0" borderId="34" xfId="66" applyNumberFormat="1" applyFont="1" applyBorder="1" applyAlignment="1" applyProtection="1">
      <alignment vertical="top" wrapText="1"/>
    </xf>
    <xf numFmtId="0" fontId="47" fillId="0" borderId="35" xfId="66" applyNumberFormat="1" applyFont="1" applyBorder="1" applyAlignment="1" applyProtection="1">
      <alignment vertical="top" wrapText="1"/>
    </xf>
    <xf numFmtId="166" fontId="48" fillId="0" borderId="35" xfId="66" applyNumberFormat="1" applyFont="1" applyBorder="1" applyAlignment="1" applyProtection="1">
      <alignment horizontal="right" vertical="top"/>
    </xf>
    <xf numFmtId="166" fontId="49" fillId="0" borderId="35" xfId="66" applyNumberFormat="1" applyFont="1" applyBorder="1" applyAlignment="1" applyProtection="1">
      <alignment horizontal="right" vertical="top"/>
    </xf>
    <xf numFmtId="0" fontId="0" fillId="0" borderId="0" xfId="0" applyNumberFormat="1" applyBorder="1" applyAlignment="1" applyProtection="1"/>
    <xf numFmtId="0" fontId="23" fillId="49" borderId="19" xfId="0" applyNumberFormat="1" applyFont="1" applyFill="1" applyBorder="1" applyAlignment="1" applyProtection="1">
      <alignment horizontal="left" vertical="top"/>
    </xf>
    <xf numFmtId="0" fontId="33" fillId="49" borderId="19" xfId="0" applyNumberFormat="1" applyFont="1" applyFill="1" applyBorder="1" applyAlignment="1" applyProtection="1">
      <alignment vertical="center"/>
    </xf>
    <xf numFmtId="0" fontId="23" fillId="49" borderId="19" xfId="0" applyNumberFormat="1" applyFont="1" applyFill="1" applyBorder="1" applyAlignment="1" applyProtection="1">
      <alignment horizontal="center" vertical="center" wrapText="1"/>
    </xf>
    <xf numFmtId="0" fontId="23" fillId="49" borderId="27" xfId="0" applyNumberFormat="1" applyFont="1" applyFill="1" applyBorder="1" applyAlignment="1" applyProtection="1">
      <alignment horizontal="center" vertical="center" wrapText="1"/>
    </xf>
    <xf numFmtId="0" fontId="23" fillId="49" borderId="25" xfId="0" applyNumberFormat="1" applyFont="1" applyFill="1" applyBorder="1" applyAlignment="1" applyProtection="1">
      <alignment horizontal="center" vertical="center" wrapText="1"/>
    </xf>
    <xf numFmtId="0" fontId="36" fillId="49" borderId="0" xfId="0" applyNumberFormat="1" applyFont="1" applyFill="1" applyAlignment="1" applyProtection="1">
      <alignment horizontal="center" vertical="center"/>
    </xf>
    <xf numFmtId="0" fontId="50" fillId="49" borderId="19" xfId="0" applyNumberFormat="1" applyFont="1" applyFill="1" applyBorder="1" applyAlignment="1" applyProtection="1">
      <alignment horizontal="center" vertical="center"/>
    </xf>
    <xf numFmtId="0" fontId="70" fillId="49" borderId="19" xfId="0" applyNumberFormat="1" applyFont="1" applyFill="1" applyBorder="1" applyAlignment="1" applyProtection="1">
      <alignment horizontal="center" vertical="center" wrapText="1"/>
    </xf>
    <xf numFmtId="167" fontId="70" fillId="49" borderId="19" xfId="0" applyNumberFormat="1" applyFont="1" applyFill="1" applyBorder="1" applyAlignment="1" applyProtection="1">
      <alignment horizontal="center" vertical="center" wrapText="1"/>
    </xf>
    <xf numFmtId="0" fontId="71" fillId="49" borderId="39" xfId="0" applyNumberFormat="1" applyFont="1" applyFill="1" applyBorder="1" applyAlignment="1" applyProtection="1">
      <alignment vertical="center"/>
    </xf>
    <xf numFmtId="0" fontId="32" fillId="50" borderId="30" xfId="0" applyNumberFormat="1" applyFont="1" applyFill="1" applyBorder="1" applyAlignment="1" applyProtection="1">
      <alignment horizontal="center" vertical="center"/>
    </xf>
    <xf numFmtId="0" fontId="33" fillId="50" borderId="19" xfId="0" applyNumberFormat="1" applyFont="1" applyFill="1" applyBorder="1" applyAlignment="1" applyProtection="1">
      <alignment vertical="center"/>
    </xf>
    <xf numFmtId="0" fontId="23" fillId="50" borderId="19" xfId="0" applyNumberFormat="1" applyFont="1" applyFill="1" applyBorder="1" applyAlignment="1" applyProtection="1">
      <alignment horizontal="center" vertical="center" wrapText="1"/>
    </xf>
    <xf numFmtId="0" fontId="23" fillId="50" borderId="28" xfId="0" applyNumberFormat="1" applyFont="1" applyFill="1" applyBorder="1" applyAlignment="1" applyProtection="1">
      <alignment horizontal="center" vertical="center" wrapText="1"/>
    </xf>
    <xf numFmtId="0" fontId="30" fillId="50" borderId="28" xfId="0" applyNumberFormat="1" applyFont="1" applyFill="1" applyBorder="1" applyAlignment="1" applyProtection="1">
      <alignment horizontal="center" vertical="center"/>
    </xf>
    <xf numFmtId="0" fontId="32" fillId="50" borderId="24" xfId="0" applyNumberFormat="1" applyFont="1" applyFill="1" applyBorder="1" applyAlignment="1" applyProtection="1">
      <alignment horizontal="center" vertical="center"/>
    </xf>
    <xf numFmtId="0" fontId="21" fillId="50" borderId="19" xfId="0" applyNumberFormat="1" applyFont="1" applyFill="1" applyBorder="1" applyAlignment="1" applyProtection="1">
      <alignment vertical="center"/>
    </xf>
    <xf numFmtId="0" fontId="23" fillId="50" borderId="25" xfId="0" applyNumberFormat="1" applyFont="1" applyFill="1" applyBorder="1" applyAlignment="1" applyProtection="1">
      <alignment horizontal="left" vertical="top"/>
    </xf>
    <xf numFmtId="0" fontId="33" fillId="50" borderId="25" xfId="0" applyNumberFormat="1" applyFont="1" applyFill="1" applyBorder="1" applyAlignment="1" applyProtection="1">
      <alignment vertical="center"/>
    </xf>
    <xf numFmtId="0" fontId="23" fillId="50" borderId="25" xfId="0" applyNumberFormat="1" applyFont="1" applyFill="1" applyBorder="1" applyAlignment="1" applyProtection="1">
      <alignment horizontal="center" vertical="center" wrapText="1"/>
    </xf>
    <xf numFmtId="0" fontId="23" fillId="50" borderId="26" xfId="0" applyNumberFormat="1" applyFont="1" applyFill="1" applyBorder="1" applyAlignment="1" applyProtection="1">
      <alignment horizontal="center" vertical="center" wrapText="1"/>
    </xf>
    <xf numFmtId="0" fontId="30" fillId="50" borderId="26" xfId="0" applyNumberFormat="1" applyFont="1" applyFill="1" applyBorder="1" applyAlignment="1" applyProtection="1">
      <alignment horizontal="center" vertical="center"/>
    </xf>
    <xf numFmtId="0" fontId="32" fillId="50" borderId="19" xfId="0" applyNumberFormat="1" applyFont="1" applyFill="1" applyBorder="1" applyAlignment="1" applyProtection="1">
      <alignment horizontal="center" vertical="center"/>
    </xf>
    <xf numFmtId="0" fontId="23" fillId="50" borderId="19" xfId="0" applyNumberFormat="1" applyFont="1" applyFill="1" applyBorder="1" applyAlignment="1" applyProtection="1">
      <alignment horizontal="left" vertical="top"/>
    </xf>
    <xf numFmtId="0" fontId="30" fillId="50" borderId="30" xfId="0" applyNumberFormat="1" applyFont="1" applyFill="1" applyBorder="1" applyAlignment="1" applyProtection="1">
      <alignment horizontal="center" vertical="center"/>
    </xf>
    <xf numFmtId="0" fontId="32" fillId="15" borderId="31" xfId="0" applyNumberFormat="1" applyFont="1" applyFill="1" applyBorder="1" applyAlignment="1" applyProtection="1">
      <alignment horizontal="center" vertical="center"/>
    </xf>
    <xf numFmtId="0" fontId="21" fillId="49" borderId="0" xfId="0" applyNumberFormat="1" applyFont="1" applyFill="1" applyAlignment="1" applyProtection="1">
      <alignment horizontal="left" vertical="top"/>
    </xf>
    <xf numFmtId="0" fontId="21" fillId="15" borderId="32" xfId="0" applyNumberFormat="1" applyFont="1" applyFill="1" applyBorder="1" applyAlignment="1" applyProtection="1"/>
    <xf numFmtId="49" fontId="21" fillId="15" borderId="0" xfId="0" applyNumberFormat="1" applyFont="1" applyFill="1" applyBorder="1" applyAlignment="1" applyProtection="1">
      <alignment horizontal="center" vertical="center" wrapText="1"/>
    </xf>
    <xf numFmtId="0" fontId="73" fillId="15" borderId="32" xfId="41" applyNumberFormat="1" applyFont="1" applyFill="1" applyBorder="1" applyAlignment="1" applyProtection="1">
      <alignment vertical="center" wrapText="1"/>
    </xf>
    <xf numFmtId="0" fontId="32" fillId="15" borderId="32" xfId="0" applyNumberFormat="1" applyFont="1" applyFill="1" applyBorder="1" applyAlignment="1" applyProtection="1">
      <alignment horizontal="center" vertical="center"/>
    </xf>
    <xf numFmtId="0" fontId="21" fillId="15" borderId="32" xfId="0" applyNumberFormat="1" applyFont="1" applyFill="1" applyBorder="1" applyAlignment="1" applyProtection="1">
      <alignment horizontal="center" vertical="center" wrapText="1"/>
    </xf>
    <xf numFmtId="0" fontId="21" fillId="15" borderId="33" xfId="0" applyNumberFormat="1" applyFont="1" applyFill="1" applyBorder="1" applyAlignment="1" applyProtection="1">
      <alignment horizontal="center" vertical="center" wrapText="1"/>
    </xf>
    <xf numFmtId="0" fontId="21" fillId="15" borderId="31" xfId="0" applyNumberFormat="1" applyFont="1" applyFill="1" applyBorder="1" applyAlignment="1" applyProtection="1">
      <alignment horizontal="center" vertical="center" wrapText="1"/>
    </xf>
    <xf numFmtId="0" fontId="21" fillId="15" borderId="32" xfId="0" applyNumberFormat="1" applyFont="1" applyFill="1" applyBorder="1" applyAlignment="1" applyProtection="1">
      <alignment horizontal="center" vertical="center"/>
    </xf>
    <xf numFmtId="0" fontId="32" fillId="0" borderId="42" xfId="0" applyNumberFormat="1" applyFont="1" applyBorder="1" applyAlignment="1" applyProtection="1">
      <alignment horizontal="center" vertical="center"/>
    </xf>
    <xf numFmtId="0" fontId="23" fillId="0" borderId="42" xfId="0" applyNumberFormat="1" applyFont="1" applyBorder="1" applyAlignment="1" applyProtection="1">
      <alignment horizontal="left" vertical="top"/>
    </xf>
    <xf numFmtId="0" fontId="33" fillId="0" borderId="42" xfId="0" applyNumberFormat="1" applyFont="1" applyBorder="1" applyAlignment="1" applyProtection="1">
      <alignment vertical="center"/>
    </xf>
    <xf numFmtId="0" fontId="51" fillId="0" borderId="44" xfId="0" applyNumberFormat="1" applyFont="1" applyBorder="1" applyAlignment="1" applyProtection="1">
      <alignment horizontal="center" vertical="center" wrapText="1"/>
    </xf>
    <xf numFmtId="0" fontId="23" fillId="46" borderId="36" xfId="0" applyNumberFormat="1" applyFont="1" applyFill="1" applyBorder="1" applyAlignment="1" applyProtection="1">
      <alignment horizontal="center" vertical="center" wrapText="1"/>
    </xf>
    <xf numFmtId="0" fontId="30" fillId="46" borderId="38" xfId="0" applyNumberFormat="1" applyFont="1" applyFill="1" applyBorder="1" applyAlignment="1" applyProtection="1">
      <alignment horizontal="center" vertical="center"/>
    </xf>
    <xf numFmtId="0" fontId="23" fillId="50" borderId="27" xfId="0" applyNumberFormat="1" applyFont="1" applyFill="1" applyBorder="1" applyAlignment="1" applyProtection="1">
      <alignment horizontal="center" vertical="center" wrapText="1"/>
    </xf>
    <xf numFmtId="0" fontId="30" fillId="0" borderId="36" xfId="0" applyNumberFormat="1" applyFont="1" applyBorder="1" applyAlignment="1" applyProtection="1">
      <alignment horizontal="center" vertical="center"/>
    </xf>
    <xf numFmtId="0" fontId="23" fillId="50" borderId="29" xfId="0" applyNumberFormat="1" applyFont="1" applyFill="1" applyBorder="1" applyAlignment="1" applyProtection="1">
      <alignment horizontal="center" vertical="center" wrapText="1"/>
    </xf>
    <xf numFmtId="0" fontId="33" fillId="50" borderId="30" xfId="0" applyNumberFormat="1" applyFont="1" applyFill="1" applyBorder="1" applyAlignment="1" applyProtection="1">
      <alignment vertical="center"/>
    </xf>
    <xf numFmtId="0" fontId="21" fillId="0" borderId="19" xfId="0" applyNumberFormat="1" applyFont="1" applyBorder="1" applyAlignment="1" applyProtection="1">
      <alignment horizontal="center" vertical="center" wrapText="1"/>
    </xf>
    <xf numFmtId="0" fontId="23" fillId="0" borderId="42" xfId="0" applyNumberFormat="1" applyFont="1" applyBorder="1" applyAlignment="1" applyProtection="1">
      <alignment horizontal="center" vertical="center" wrapText="1"/>
    </xf>
    <xf numFmtId="0" fontId="23" fillId="0" borderId="38" xfId="0" applyNumberFormat="1" applyFont="1" applyBorder="1" applyAlignment="1" applyProtection="1">
      <alignment horizontal="left" vertical="top"/>
    </xf>
    <xf numFmtId="0" fontId="23" fillId="0" borderId="38" xfId="0" applyNumberFormat="1" applyFont="1" applyBorder="1" applyAlignment="1" applyProtection="1">
      <alignment horizontal="center" vertical="center" wrapText="1"/>
    </xf>
    <xf numFmtId="0" fontId="23" fillId="0" borderId="48" xfId="0" applyNumberFormat="1" applyFont="1" applyBorder="1" applyAlignment="1" applyProtection="1">
      <alignment horizontal="center" vertical="center" wrapText="1"/>
    </xf>
    <xf numFmtId="0" fontId="32" fillId="46" borderId="36" xfId="0" applyNumberFormat="1" applyFont="1" applyFill="1" applyBorder="1" applyAlignment="1" applyProtection="1">
      <alignment horizontal="center" vertical="center"/>
    </xf>
    <xf numFmtId="0" fontId="23" fillId="50" borderId="36" xfId="0" applyNumberFormat="1" applyFont="1" applyFill="1" applyBorder="1" applyAlignment="1" applyProtection="1">
      <alignment horizontal="center" vertical="center" wrapText="1"/>
    </xf>
    <xf numFmtId="0" fontId="30" fillId="50" borderId="36" xfId="0" applyNumberFormat="1" applyFont="1" applyFill="1" applyBorder="1" applyAlignment="1" applyProtection="1">
      <alignment horizontal="center" vertical="center"/>
    </xf>
    <xf numFmtId="0" fontId="21" fillId="49" borderId="38" xfId="0" applyNumberFormat="1" applyFont="1" applyFill="1" applyBorder="1" applyAlignment="1" applyProtection="1">
      <alignment horizontal="center" vertical="center" wrapText="1"/>
    </xf>
    <xf numFmtId="0" fontId="36" fillId="46" borderId="0" xfId="0" applyNumberFormat="1" applyFont="1" applyFill="1" applyAlignment="1" applyProtection="1">
      <alignment horizontal="center" vertical="center"/>
    </xf>
    <xf numFmtId="0" fontId="32" fillId="49" borderId="24" xfId="0" applyNumberFormat="1" applyFont="1" applyFill="1" applyBorder="1" applyAlignment="1" applyProtection="1">
      <alignment horizontal="center" vertical="center"/>
    </xf>
    <xf numFmtId="0" fontId="21" fillId="49" borderId="38" xfId="0" applyNumberFormat="1" applyFont="1" applyFill="1" applyBorder="1" applyAlignment="1" applyProtection="1">
      <alignment horizontal="left" vertical="top"/>
    </xf>
    <xf numFmtId="0" fontId="72" fillId="49" borderId="0" xfId="0" applyNumberFormat="1" applyFont="1" applyFill="1" applyAlignment="1" applyProtection="1">
      <alignment horizontal="center" vertical="center" wrapText="1"/>
    </xf>
    <xf numFmtId="0" fontId="32" fillId="49" borderId="46" xfId="0" applyNumberFormat="1" applyFont="1" applyFill="1" applyBorder="1" applyAlignment="1" applyProtection="1">
      <alignment horizontal="center" vertical="center"/>
    </xf>
    <xf numFmtId="0" fontId="33" fillId="49" borderId="38" xfId="0" applyNumberFormat="1" applyFont="1" applyFill="1" applyBorder="1" applyAlignment="1" applyProtection="1">
      <alignment vertical="center"/>
    </xf>
    <xf numFmtId="0" fontId="35" fillId="49" borderId="38" xfId="0" applyNumberFormat="1" applyFont="1" applyFill="1" applyBorder="1" applyAlignment="1" applyProtection="1">
      <alignment horizontal="center" vertical="center" wrapText="1"/>
    </xf>
    <xf numFmtId="0" fontId="23" fillId="49" borderId="38" xfId="0" applyNumberFormat="1" applyFont="1" applyFill="1" applyBorder="1" applyAlignment="1" applyProtection="1">
      <alignment horizontal="center" vertical="center" wrapText="1"/>
    </xf>
    <xf numFmtId="0" fontId="23" fillId="49" borderId="44" xfId="0" applyNumberFormat="1" applyFont="1" applyFill="1" applyBorder="1" applyAlignment="1" applyProtection="1">
      <alignment horizontal="center" vertical="center" wrapText="1"/>
    </xf>
    <xf numFmtId="0" fontId="33" fillId="49" borderId="42" xfId="0" applyNumberFormat="1" applyFont="1" applyFill="1" applyBorder="1" applyAlignment="1" applyProtection="1">
      <alignment vertical="center"/>
    </xf>
    <xf numFmtId="0" fontId="32" fillId="50" borderId="44" xfId="0" applyNumberFormat="1" applyFont="1" applyFill="1" applyBorder="1" applyAlignment="1" applyProtection="1">
      <alignment horizontal="center" vertical="center"/>
    </xf>
    <xf numFmtId="0" fontId="23" fillId="50" borderId="42" xfId="0" applyNumberFormat="1" applyFont="1" applyFill="1" applyBorder="1" applyAlignment="1" applyProtection="1"/>
    <xf numFmtId="0" fontId="33" fillId="50" borderId="42" xfId="0" applyNumberFormat="1" applyFont="1" applyFill="1" applyBorder="1" applyAlignment="1" applyProtection="1">
      <alignment vertical="center"/>
    </xf>
    <xf numFmtId="0" fontId="23" fillId="50" borderId="42" xfId="0" applyNumberFormat="1" applyFont="1" applyFill="1" applyBorder="1" applyAlignment="1" applyProtection="1">
      <alignment horizontal="center" vertical="center" wrapText="1"/>
    </xf>
    <xf numFmtId="0" fontId="23" fillId="50" borderId="43" xfId="0" applyNumberFormat="1" applyFont="1" applyFill="1" applyBorder="1" applyAlignment="1" applyProtection="1">
      <alignment horizontal="center" vertical="center" wrapText="1"/>
    </xf>
    <xf numFmtId="0" fontId="30" fillId="50" borderId="43" xfId="0" applyNumberFormat="1" applyFont="1" applyFill="1" applyBorder="1" applyAlignment="1" applyProtection="1">
      <alignment horizontal="center" vertical="center"/>
    </xf>
    <xf numFmtId="0" fontId="21" fillId="50" borderId="25" xfId="0" applyNumberFormat="1" applyFont="1" applyFill="1" applyBorder="1" applyAlignment="1" applyProtection="1">
      <alignment horizontal="left" vertical="center" wrapText="1"/>
    </xf>
    <xf numFmtId="0" fontId="21" fillId="0" borderId="25" xfId="0" applyNumberFormat="1" applyFont="1" applyBorder="1" applyAlignment="1" applyProtection="1">
      <alignment vertical="center" wrapText="1"/>
    </xf>
    <xf numFmtId="0" fontId="0" fillId="0" borderId="38" xfId="0" applyNumberFormat="1" applyBorder="1" applyAlignment="1" applyProtection="1">
      <alignment horizontal="center" vertical="center"/>
    </xf>
    <xf numFmtId="0" fontId="23" fillId="0" borderId="25" xfId="0" applyNumberFormat="1" applyFont="1" applyBorder="1" applyAlignment="1" applyProtection="1">
      <alignment horizontal="left" vertical="top"/>
    </xf>
    <xf numFmtId="0" fontId="21" fillId="0" borderId="38" xfId="0" applyNumberFormat="1" applyFont="1" applyBorder="1" applyAlignment="1" applyProtection="1">
      <alignment vertical="center" wrapText="1"/>
    </xf>
    <xf numFmtId="0" fontId="23" fillId="0" borderId="37" xfId="0" applyNumberFormat="1" applyFont="1" applyBorder="1" applyAlignment="1" applyProtection="1">
      <alignment horizontal="center" vertical="center" wrapText="1"/>
    </xf>
    <xf numFmtId="0" fontId="21" fillId="0" borderId="42" xfId="0" applyNumberFormat="1" applyFont="1" applyBorder="1" applyAlignment="1" applyProtection="1">
      <alignment vertical="center" wrapText="1"/>
    </xf>
    <xf numFmtId="0" fontId="70" fillId="49" borderId="38" xfId="0" applyNumberFormat="1" applyFont="1" applyFill="1" applyBorder="1" applyAlignment="1" applyProtection="1">
      <alignment horizontal="center" vertical="center"/>
    </xf>
    <xf numFmtId="0" fontId="70" fillId="46" borderId="38" xfId="0" applyNumberFormat="1" applyFont="1" applyFill="1" applyBorder="1" applyAlignment="1" applyProtection="1">
      <alignment horizontal="center" vertical="center"/>
    </xf>
    <xf numFmtId="0" fontId="77" fillId="0" borderId="0" xfId="0" applyNumberFormat="1" applyFont="1" applyAlignment="1" applyProtection="1"/>
    <xf numFmtId="0" fontId="34" fillId="49" borderId="0" xfId="0" applyNumberFormat="1" applyFont="1" applyFill="1" applyAlignment="1" applyProtection="1"/>
    <xf numFmtId="0" fontId="25" fillId="49" borderId="0" xfId="0" applyNumberFormat="1" applyFont="1" applyFill="1" applyAlignment="1" applyProtection="1">
      <alignment horizontal="left" vertical="top"/>
    </xf>
    <xf numFmtId="0" fontId="32" fillId="49" borderId="38" xfId="0" applyNumberFormat="1" applyFont="1" applyFill="1" applyBorder="1" applyAlignment="1" applyProtection="1">
      <alignment horizontal="center" vertical="center"/>
    </xf>
    <xf numFmtId="0" fontId="32" fillId="49" borderId="25" xfId="0" applyNumberFormat="1" applyFont="1" applyFill="1" applyBorder="1" applyAlignment="1" applyProtection="1">
      <alignment horizontal="center" vertical="center"/>
    </xf>
    <xf numFmtId="0" fontId="32" fillId="49" borderId="31" xfId="0" applyNumberFormat="1" applyFont="1" applyFill="1" applyBorder="1" applyAlignment="1" applyProtection="1">
      <alignment horizontal="center" vertical="center"/>
    </xf>
    <xf numFmtId="0" fontId="23" fillId="49" borderId="42" xfId="0" applyNumberFormat="1" applyFont="1" applyFill="1" applyBorder="1" applyAlignment="1" applyProtection="1">
      <alignment horizontal="left" vertical="top"/>
    </xf>
    <xf numFmtId="0" fontId="32" fillId="49" borderId="42" xfId="0" applyNumberFormat="1" applyFont="1" applyFill="1" applyBorder="1" applyAlignment="1" applyProtection="1">
      <alignment horizontal="center" vertical="center"/>
    </xf>
    <xf numFmtId="0" fontId="23" fillId="49" borderId="21" xfId="0" applyNumberFormat="1" applyFont="1" applyFill="1" applyBorder="1" applyAlignment="1" applyProtection="1">
      <alignment horizontal="center" vertical="center" wrapText="1"/>
    </xf>
    <xf numFmtId="0" fontId="23" fillId="49" borderId="22" xfId="0" applyNumberFormat="1" applyFont="1" applyFill="1" applyBorder="1" applyAlignment="1" applyProtection="1">
      <alignment horizontal="center" vertical="center" wrapText="1"/>
    </xf>
    <xf numFmtId="0" fontId="23" fillId="49" borderId="29" xfId="0" applyNumberFormat="1" applyFont="1" applyFill="1" applyBorder="1" applyAlignment="1" applyProtection="1">
      <alignment horizontal="center" vertical="center" wrapText="1"/>
    </xf>
    <xf numFmtId="0" fontId="23" fillId="49" borderId="25" xfId="0" applyNumberFormat="1" applyFont="1" applyFill="1" applyBorder="1" applyAlignment="1" applyProtection="1">
      <alignment horizontal="left" vertical="top"/>
    </xf>
    <xf numFmtId="0" fontId="30" fillId="49" borderId="24" xfId="0" applyNumberFormat="1" applyFont="1" applyFill="1" applyBorder="1" applyAlignment="1" applyProtection="1">
      <alignment horizontal="center" vertical="center"/>
    </xf>
    <xf numFmtId="0" fontId="30" fillId="49" borderId="38" xfId="0" applyNumberFormat="1" applyFont="1" applyFill="1" applyBorder="1" applyAlignment="1" applyProtection="1">
      <alignment horizontal="center" vertical="center"/>
    </xf>
    <xf numFmtId="0" fontId="23" fillId="49" borderId="38" xfId="0" applyNumberFormat="1" applyFont="1" applyFill="1" applyBorder="1" applyAlignment="1" applyProtection="1">
      <alignment horizontal="left" vertical="top"/>
    </xf>
    <xf numFmtId="0" fontId="21" fillId="49" borderId="0" xfId="0" applyNumberFormat="1" applyFont="1" applyFill="1" applyAlignment="1" applyProtection="1"/>
    <xf numFmtId="0" fontId="21" fillId="49" borderId="0" xfId="0" applyNumberFormat="1" applyFont="1" applyFill="1" applyAlignment="1" applyProtection="1">
      <alignment horizontal="left"/>
    </xf>
    <xf numFmtId="0" fontId="33" fillId="0" borderId="38" xfId="0" applyNumberFormat="1" applyFont="1" applyBorder="1" applyAlignment="1" applyProtection="1">
      <alignment vertical="center"/>
    </xf>
    <xf numFmtId="0" fontId="23" fillId="53" borderId="19" xfId="0" applyNumberFormat="1" applyFont="1" applyFill="1" applyBorder="1" applyAlignment="1" applyProtection="1">
      <alignment horizontal="center" vertical="center" wrapText="1"/>
    </xf>
    <xf numFmtId="0" fontId="23" fillId="50" borderId="38" xfId="0" applyNumberFormat="1" applyFont="1" applyFill="1" applyBorder="1" applyAlignment="1" applyProtection="1">
      <alignment horizontal="left" vertical="top"/>
    </xf>
    <xf numFmtId="0" fontId="33" fillId="50" borderId="38" xfId="0" applyNumberFormat="1" applyFont="1" applyFill="1" applyBorder="1" applyAlignment="1" applyProtection="1">
      <alignment vertical="center"/>
    </xf>
    <xf numFmtId="0" fontId="30" fillId="50" borderId="20" xfId="0" applyNumberFormat="1" applyFont="1" applyFill="1" applyBorder="1" applyAlignment="1" applyProtection="1">
      <alignment horizontal="center" vertical="center"/>
    </xf>
    <xf numFmtId="0" fontId="32" fillId="50" borderId="38" xfId="0" applyNumberFormat="1" applyFont="1" applyFill="1" applyBorder="1" applyAlignment="1" applyProtection="1">
      <alignment horizontal="center" vertical="center"/>
    </xf>
    <xf numFmtId="0" fontId="23" fillId="50" borderId="38" xfId="0" applyNumberFormat="1" applyFont="1" applyFill="1" applyBorder="1" applyAlignment="1" applyProtection="1">
      <alignment horizontal="center" vertical="center" wrapText="1"/>
    </xf>
    <xf numFmtId="0" fontId="23" fillId="50" borderId="38" xfId="0" applyNumberFormat="1" applyFont="1" applyFill="1" applyBorder="1" applyAlignment="1" applyProtection="1">
      <alignment horizontal="center" vertical="center"/>
    </xf>
    <xf numFmtId="0" fontId="32" fillId="49" borderId="21" xfId="0" applyNumberFormat="1" applyFont="1" applyFill="1" applyBorder="1" applyAlignment="1" applyProtection="1">
      <alignment horizontal="center" vertical="center"/>
    </xf>
    <xf numFmtId="0" fontId="23" fillId="49" borderId="21" xfId="0" applyNumberFormat="1" applyFont="1" applyFill="1" applyBorder="1" applyAlignment="1" applyProtection="1">
      <alignment horizontal="left" vertical="top"/>
    </xf>
    <xf numFmtId="0" fontId="33" fillId="49" borderId="21" xfId="0" applyNumberFormat="1" applyFont="1" applyFill="1" applyBorder="1" applyAlignment="1" applyProtection="1">
      <alignment vertical="center"/>
    </xf>
    <xf numFmtId="0" fontId="25" fillId="49" borderId="0" xfId="0" applyNumberFormat="1" applyFont="1" applyFill="1" applyAlignment="1" applyProtection="1"/>
    <xf numFmtId="0" fontId="23" fillId="46" borderId="36" xfId="0" applyNumberFormat="1" applyFont="1" applyFill="1" applyBorder="1" applyAlignment="1" applyProtection="1">
      <alignment horizontal="left" vertical="top"/>
    </xf>
    <xf numFmtId="0" fontId="37" fillId="47" borderId="36" xfId="0" applyNumberFormat="1" applyFont="1" applyFill="1" applyBorder="1" applyAlignment="1" applyProtection="1">
      <alignment vertical="center"/>
    </xf>
    <xf numFmtId="0" fontId="23" fillId="0" borderId="36" xfId="0" applyNumberFormat="1" applyFont="1" applyBorder="1" applyAlignment="1" applyProtection="1">
      <alignment horizontal="center" vertical="center" wrapText="1"/>
    </xf>
    <xf numFmtId="0" fontId="30" fillId="0" borderId="43" xfId="0" applyNumberFormat="1" applyFont="1" applyBorder="1" applyAlignment="1" applyProtection="1">
      <alignment horizontal="center" vertical="center"/>
    </xf>
    <xf numFmtId="0" fontId="50" fillId="49" borderId="45" xfId="0" applyNumberFormat="1" applyFont="1" applyFill="1" applyBorder="1" applyAlignment="1" applyProtection="1">
      <alignment horizontal="center" vertical="center"/>
    </xf>
    <xf numFmtId="0" fontId="23" fillId="0" borderId="45" xfId="0" applyNumberFormat="1" applyFont="1" applyBorder="1" applyAlignment="1" applyProtection="1">
      <alignment horizontal="center" vertical="center" wrapText="1"/>
    </xf>
    <xf numFmtId="0" fontId="23" fillId="0" borderId="24" xfId="0" applyNumberFormat="1" applyFont="1" applyBorder="1" applyAlignment="1" applyProtection="1">
      <alignment horizontal="left" vertical="top"/>
    </xf>
    <xf numFmtId="0" fontId="33" fillId="0" borderId="32" xfId="0" applyNumberFormat="1" applyFont="1" applyBorder="1" applyAlignment="1" applyProtection="1">
      <alignment vertical="center"/>
    </xf>
    <xf numFmtId="0" fontId="21" fillId="0" borderId="25" xfId="0" applyNumberFormat="1" applyFont="1" applyBorder="1" applyAlignment="1" applyProtection="1">
      <alignment horizontal="center" vertical="center" wrapText="1"/>
    </xf>
    <xf numFmtId="0" fontId="32" fillId="0" borderId="36" xfId="0" applyNumberFormat="1" applyFont="1" applyBorder="1" applyAlignment="1" applyProtection="1">
      <alignment horizontal="center" vertical="center"/>
    </xf>
    <xf numFmtId="0" fontId="0" fillId="0" borderId="36" xfId="0" applyNumberFormat="1" applyBorder="1" applyAlignment="1" applyProtection="1"/>
    <xf numFmtId="0" fontId="78" fillId="49" borderId="0" xfId="0" applyNumberFormat="1" applyFont="1" applyFill="1" applyAlignment="1" applyProtection="1"/>
    <xf numFmtId="0" fontId="50" fillId="53" borderId="42" xfId="0" applyNumberFormat="1" applyFont="1" applyFill="1" applyBorder="1" applyAlignment="1" applyProtection="1">
      <alignment horizontal="center" vertical="center"/>
    </xf>
    <xf numFmtId="0" fontId="50" fillId="53" borderId="32" xfId="0" applyNumberFormat="1" applyFont="1" applyFill="1" applyBorder="1" applyAlignment="1" applyProtection="1">
      <alignment horizontal="center" vertical="center"/>
    </xf>
    <xf numFmtId="0" fontId="30" fillId="53" borderId="30" xfId="0" applyNumberFormat="1" applyFont="1" applyFill="1" applyBorder="1" applyAlignment="1" applyProtection="1">
      <alignment horizontal="center" vertical="center"/>
    </xf>
    <xf numFmtId="0" fontId="32" fillId="53" borderId="19" xfId="0" applyNumberFormat="1" applyFont="1" applyFill="1" applyBorder="1" applyAlignment="1" applyProtection="1">
      <alignment horizontal="center" vertical="center"/>
    </xf>
    <xf numFmtId="0" fontId="21" fillId="53" borderId="19" xfId="0" applyNumberFormat="1" applyFont="1" applyFill="1" applyBorder="1" applyAlignment="1" applyProtection="1"/>
    <xf numFmtId="0" fontId="30" fillId="53" borderId="25" xfId="0" applyNumberFormat="1" applyFont="1" applyFill="1" applyBorder="1" applyAlignment="1" applyProtection="1">
      <alignment vertical="center"/>
    </xf>
    <xf numFmtId="0" fontId="32" fillId="53" borderId="42" xfId="0" applyNumberFormat="1" applyFont="1" applyFill="1" applyBorder="1" applyAlignment="1" applyProtection="1">
      <alignment horizontal="center" vertical="center"/>
    </xf>
    <xf numFmtId="0" fontId="21" fillId="53" borderId="42" xfId="0" applyNumberFormat="1" applyFont="1" applyFill="1" applyBorder="1" applyAlignment="1" applyProtection="1"/>
    <xf numFmtId="0" fontId="30" fillId="53" borderId="32" xfId="0" applyNumberFormat="1" applyFont="1" applyFill="1" applyBorder="1" applyAlignment="1" applyProtection="1">
      <alignment vertical="center"/>
    </xf>
    <xf numFmtId="0" fontId="23" fillId="53" borderId="42" xfId="0" applyNumberFormat="1" applyFont="1" applyFill="1" applyBorder="1" applyAlignment="1" applyProtection="1">
      <alignment horizontal="center" vertical="center" wrapText="1"/>
    </xf>
    <xf numFmtId="0" fontId="30" fillId="53" borderId="36" xfId="0" applyNumberFormat="1" applyFont="1" applyFill="1" applyBorder="1" applyAlignment="1" applyProtection="1">
      <alignment vertical="center"/>
    </xf>
    <xf numFmtId="0" fontId="23" fillId="53" borderId="36" xfId="0" applyNumberFormat="1" applyFont="1" applyFill="1" applyBorder="1" applyAlignment="1" applyProtection="1">
      <alignment horizontal="center" vertical="center" wrapText="1"/>
    </xf>
    <xf numFmtId="0" fontId="23" fillId="53" borderId="37" xfId="0" applyNumberFormat="1" applyFont="1" applyFill="1" applyBorder="1" applyAlignment="1" applyProtection="1">
      <alignment horizontal="center" vertical="center" wrapText="1"/>
    </xf>
    <xf numFmtId="0" fontId="32" fillId="53" borderId="36" xfId="0" applyNumberFormat="1" applyFont="1" applyFill="1" applyBorder="1" applyAlignment="1" applyProtection="1">
      <alignment horizontal="center" vertical="center"/>
    </xf>
    <xf numFmtId="0" fontId="21" fillId="53" borderId="36" xfId="0" applyNumberFormat="1" applyFont="1" applyFill="1" applyBorder="1" applyAlignment="1" applyProtection="1"/>
    <xf numFmtId="0" fontId="32" fillId="49" borderId="36" xfId="0" applyNumberFormat="1" applyFont="1" applyFill="1" applyBorder="1" applyAlignment="1" applyProtection="1">
      <alignment horizontal="center" vertical="center"/>
    </xf>
    <xf numFmtId="0" fontId="23" fillId="49" borderId="36" xfId="0" applyNumberFormat="1" applyFont="1" applyFill="1" applyBorder="1" applyAlignment="1" applyProtection="1">
      <alignment horizontal="left" vertical="top"/>
    </xf>
    <xf numFmtId="0" fontId="33" fillId="49" borderId="36" xfId="0" applyNumberFormat="1" applyFont="1" applyFill="1" applyBorder="1" applyAlignment="1" applyProtection="1">
      <alignment vertical="center"/>
    </xf>
    <xf numFmtId="0" fontId="23" fillId="49" borderId="36" xfId="0" applyNumberFormat="1" applyFont="1" applyFill="1" applyBorder="1" applyAlignment="1" applyProtection="1">
      <alignment horizontal="center" vertical="center" wrapText="1"/>
    </xf>
    <xf numFmtId="0" fontId="30" fillId="49" borderId="36" xfId="0" applyNumberFormat="1" applyFont="1" applyFill="1" applyBorder="1" applyAlignment="1" applyProtection="1">
      <alignment horizontal="center" vertical="center"/>
    </xf>
    <xf numFmtId="0" fontId="30" fillId="0" borderId="44" xfId="0" applyNumberFormat="1" applyFont="1" applyBorder="1" applyAlignment="1" applyProtection="1">
      <alignment horizontal="center" vertical="center"/>
    </xf>
    <xf numFmtId="0" fontId="30" fillId="52" borderId="36" xfId="0" applyNumberFormat="1" applyFont="1" applyFill="1" applyBorder="1" applyAlignment="1" applyProtection="1">
      <alignment vertical="center"/>
    </xf>
    <xf numFmtId="0" fontId="32" fillId="49" borderId="19" xfId="0" applyNumberFormat="1" applyFont="1" applyFill="1" applyBorder="1" applyAlignment="1" applyProtection="1">
      <alignment horizontal="center" vertical="center"/>
    </xf>
    <xf numFmtId="0" fontId="50" fillId="50" borderId="38" xfId="0" applyNumberFormat="1" applyFont="1" applyFill="1" applyBorder="1" applyAlignment="1" applyProtection="1">
      <alignment horizontal="center" vertical="center"/>
    </xf>
    <xf numFmtId="0" fontId="50" fillId="50" borderId="25" xfId="0" applyNumberFormat="1" applyFont="1" applyFill="1" applyBorder="1" applyAlignment="1" applyProtection="1">
      <alignment horizontal="center" vertical="center"/>
    </xf>
    <xf numFmtId="0" fontId="32" fillId="50" borderId="42" xfId="0" applyNumberFormat="1" applyFont="1" applyFill="1" applyBorder="1" applyAlignment="1" applyProtection="1">
      <alignment horizontal="center" vertical="center"/>
    </xf>
    <xf numFmtId="0" fontId="23" fillId="50" borderId="42" xfId="0" applyNumberFormat="1" applyFont="1" applyFill="1" applyBorder="1" applyAlignment="1" applyProtection="1">
      <alignment horizontal="left" vertical="top"/>
    </xf>
    <xf numFmtId="0" fontId="32" fillId="50" borderId="36" xfId="0" applyNumberFormat="1" applyFont="1" applyFill="1" applyBorder="1" applyAlignment="1" applyProtection="1">
      <alignment horizontal="center" vertical="center"/>
    </xf>
    <xf numFmtId="0" fontId="23" fillId="50" borderId="36" xfId="0" applyNumberFormat="1" applyFont="1" applyFill="1" applyBorder="1" applyAlignment="1" applyProtection="1">
      <alignment horizontal="left" vertical="top"/>
    </xf>
    <xf numFmtId="0" fontId="33" fillId="50" borderId="36" xfId="0" applyNumberFormat="1" applyFont="1" applyFill="1" applyBorder="1" applyAlignment="1" applyProtection="1">
      <alignment vertical="center"/>
    </xf>
    <xf numFmtId="0" fontId="23" fillId="49" borderId="30" xfId="0" applyNumberFormat="1" applyFont="1" applyFill="1" applyBorder="1" applyAlignment="1" applyProtection="1">
      <alignment horizontal="left" vertical="top"/>
    </xf>
    <xf numFmtId="0" fontId="33" fillId="49" borderId="20" xfId="0" applyNumberFormat="1" applyFont="1" applyFill="1" applyBorder="1" applyAlignment="1" applyProtection="1">
      <alignment vertical="center"/>
    </xf>
    <xf numFmtId="0" fontId="23" fillId="49" borderId="20" xfId="0" applyNumberFormat="1" applyFont="1" applyFill="1" applyBorder="1" applyAlignment="1" applyProtection="1">
      <alignment horizontal="center" vertical="center" wrapText="1"/>
    </xf>
    <xf numFmtId="0" fontId="79" fillId="49" borderId="19" xfId="0" applyNumberFormat="1" applyFont="1" applyFill="1" applyBorder="1" applyAlignment="1" applyProtection="1">
      <alignment horizontal="center" vertical="center" wrapText="1"/>
    </xf>
    <xf numFmtId="0" fontId="50" fillId="49" borderId="46" xfId="0" applyNumberFormat="1" applyFont="1" applyFill="1" applyBorder="1" applyAlignment="1" applyProtection="1">
      <alignment horizontal="center" vertical="center"/>
    </xf>
    <xf numFmtId="0" fontId="36" fillId="49" borderId="0" xfId="0" applyNumberFormat="1" applyFont="1" applyFill="1" applyAlignment="1" applyProtection="1"/>
    <xf numFmtId="0" fontId="50" fillId="49" borderId="36" xfId="0" applyNumberFormat="1" applyFont="1" applyFill="1" applyBorder="1" applyAlignment="1" applyProtection="1">
      <alignment horizontal="center" vertical="center"/>
    </xf>
    <xf numFmtId="0" fontId="51" fillId="49" borderId="44" xfId="0" applyNumberFormat="1" applyFont="1" applyFill="1" applyBorder="1" applyAlignment="1" applyProtection="1">
      <alignment horizontal="center" vertical="center" wrapText="1"/>
    </xf>
    <xf numFmtId="0" fontId="23" fillId="54" borderId="25" xfId="0" applyNumberFormat="1" applyFont="1" applyFill="1" applyBorder="1" applyAlignment="1" applyProtection="1">
      <alignment horizontal="center" vertical="center" wrapText="1"/>
    </xf>
    <xf numFmtId="0" fontId="23" fillId="54" borderId="31" xfId="0" applyNumberFormat="1" applyFont="1" applyFill="1" applyBorder="1" applyAlignment="1" applyProtection="1">
      <alignment horizontal="center" vertical="center" wrapText="1"/>
    </xf>
    <xf numFmtId="0" fontId="32" fillId="54" borderId="24" xfId="0" applyNumberFormat="1" applyFont="1" applyFill="1" applyBorder="1" applyAlignment="1" applyProtection="1">
      <alignment horizontal="center" vertical="center"/>
    </xf>
    <xf numFmtId="0" fontId="21" fillId="54" borderId="38" xfId="0" applyNumberFormat="1" applyFont="1" applyFill="1" applyBorder="1" applyAlignment="1" applyProtection="1">
      <alignment horizontal="left" vertical="top"/>
    </xf>
    <xf numFmtId="0" fontId="33" fillId="54" borderId="25" xfId="0" applyNumberFormat="1" applyFont="1" applyFill="1" applyBorder="1" applyAlignment="1" applyProtection="1">
      <alignment vertical="center"/>
    </xf>
    <xf numFmtId="0" fontId="35" fillId="54" borderId="25" xfId="0" applyNumberFormat="1" applyFont="1" applyFill="1" applyBorder="1" applyAlignment="1" applyProtection="1">
      <alignment horizontal="center" vertical="center" wrapText="1"/>
    </xf>
    <xf numFmtId="0" fontId="30" fillId="54" borderId="30" xfId="0" applyNumberFormat="1" applyFont="1" applyFill="1" applyBorder="1" applyAlignment="1" applyProtection="1">
      <alignment horizontal="center" vertical="center"/>
    </xf>
    <xf numFmtId="0" fontId="21" fillId="54" borderId="38" xfId="0" applyNumberFormat="1" applyFont="1" applyFill="1" applyBorder="1" applyAlignment="1" applyProtection="1">
      <alignment horizontal="center" vertical="center" wrapText="1"/>
    </xf>
    <xf numFmtId="0" fontId="50" fillId="49" borderId="42" xfId="0" applyNumberFormat="1" applyFont="1" applyFill="1" applyBorder="1" applyAlignment="1" applyProtection="1">
      <alignment horizontal="center" vertical="center"/>
    </xf>
    <xf numFmtId="0" fontId="70" fillId="49" borderId="42" xfId="0" applyNumberFormat="1" applyFont="1" applyFill="1" applyBorder="1" applyAlignment="1" applyProtection="1">
      <alignment horizontal="center" vertical="center" wrapText="1"/>
    </xf>
    <xf numFmtId="167" fontId="70" fillId="49" borderId="42" xfId="0" applyNumberFormat="1" applyFont="1" applyFill="1" applyBorder="1" applyAlignment="1" applyProtection="1">
      <alignment horizontal="center" vertical="center" wrapText="1"/>
    </xf>
    <xf numFmtId="0" fontId="50" fillId="48" borderId="58" xfId="0" applyNumberFormat="1" applyFont="1" applyFill="1" applyBorder="1" applyAlignment="1" applyProtection="1">
      <alignment horizontal="center" vertical="center"/>
    </xf>
    <xf numFmtId="0" fontId="74" fillId="48" borderId="59" xfId="0" applyNumberFormat="1" applyFont="1" applyFill="1" applyBorder="1" applyAlignment="1" applyProtection="1">
      <alignment horizontal="left" vertical="top"/>
    </xf>
    <xf numFmtId="0" fontId="74" fillId="48" borderId="59" xfId="0" applyNumberFormat="1" applyFont="1" applyFill="1" applyBorder="1" applyAlignment="1" applyProtection="1">
      <alignment horizontal="center" vertical="center" wrapText="1"/>
    </xf>
    <xf numFmtId="0" fontId="75" fillId="48" borderId="59" xfId="0" applyNumberFormat="1" applyFont="1" applyFill="1" applyBorder="1" applyAlignment="1" applyProtection="1">
      <alignment horizontal="center" vertical="center" wrapText="1"/>
    </xf>
    <xf numFmtId="0" fontId="74" fillId="48" borderId="59" xfId="0" applyNumberFormat="1" applyFont="1" applyFill="1" applyBorder="1" applyAlignment="1" applyProtection="1">
      <alignment horizontal="center" vertical="center"/>
    </xf>
    <xf numFmtId="0" fontId="70" fillId="49" borderId="36" xfId="0" applyNumberFormat="1" applyFont="1" applyFill="1" applyBorder="1" applyAlignment="1" applyProtection="1">
      <alignment horizontal="center" vertical="center" wrapText="1"/>
    </xf>
    <xf numFmtId="167" fontId="70" fillId="49" borderId="36" xfId="0" applyNumberFormat="1" applyFont="1" applyFill="1" applyBorder="1" applyAlignment="1" applyProtection="1">
      <alignment horizontal="center" vertical="center" wrapText="1"/>
    </xf>
    <xf numFmtId="4" fontId="70" fillId="0" borderId="21" xfId="65" applyNumberFormat="1" applyFont="1" applyBorder="1" applyAlignment="1" applyProtection="1">
      <alignment horizontal="center" vertical="center" wrapText="1"/>
    </xf>
    <xf numFmtId="0" fontId="70" fillId="0" borderId="0" xfId="0" applyNumberFormat="1" applyFont="1" applyAlignment="1" applyProtection="1"/>
    <xf numFmtId="0" fontId="70" fillId="0" borderId="0" xfId="0" applyNumberFormat="1" applyFont="1" applyBorder="1" applyAlignment="1" applyProtection="1"/>
    <xf numFmtId="0" fontId="70" fillId="0" borderId="37" xfId="0" applyNumberFormat="1" applyFont="1" applyBorder="1" applyAlignment="1" applyProtection="1">
      <alignment vertical="center" wrapText="1"/>
    </xf>
    <xf numFmtId="0" fontId="70" fillId="0" borderId="48" xfId="0" applyNumberFormat="1" applyFont="1" applyBorder="1" applyAlignment="1" applyProtection="1">
      <alignment vertical="center" wrapText="1"/>
    </xf>
    <xf numFmtId="0" fontId="70" fillId="0" borderId="36" xfId="0" applyNumberFormat="1" applyFont="1" applyBorder="1" applyAlignment="1" applyProtection="1">
      <alignment vertical="center" wrapText="1"/>
    </xf>
    <xf numFmtId="0" fontId="70" fillId="48" borderId="59" xfId="0" applyNumberFormat="1" applyFont="1" applyFill="1" applyBorder="1" applyAlignment="1" applyProtection="1">
      <alignment vertical="center" wrapText="1"/>
    </xf>
    <xf numFmtId="0" fontId="70" fillId="49" borderId="25" xfId="0" applyNumberFormat="1" applyFont="1" applyFill="1" applyBorder="1" applyAlignment="1" applyProtection="1">
      <alignment vertical="center" wrapText="1"/>
    </xf>
    <xf numFmtId="0" fontId="70" fillId="0" borderId="19" xfId="0" applyNumberFormat="1" applyFont="1" applyBorder="1" applyAlignment="1" applyProtection="1">
      <alignment vertical="center" wrapText="1"/>
    </xf>
    <xf numFmtId="0" fontId="70" fillId="0" borderId="21" xfId="0" applyNumberFormat="1" applyFont="1" applyBorder="1" applyAlignment="1" applyProtection="1">
      <alignment vertical="center" wrapText="1"/>
    </xf>
    <xf numFmtId="0" fontId="70" fillId="49" borderId="21" xfId="0" applyNumberFormat="1" applyFont="1" applyFill="1" applyBorder="1" applyAlignment="1" applyProtection="1">
      <alignment vertical="center" wrapText="1"/>
    </xf>
    <xf numFmtId="0" fontId="70" fillId="49" borderId="19" xfId="0" applyNumberFormat="1" applyFont="1" applyFill="1" applyBorder="1" applyAlignment="1" applyProtection="1">
      <alignment vertical="center" wrapText="1"/>
    </xf>
    <xf numFmtId="0" fontId="70" fillId="50" borderId="19" xfId="0" applyNumberFormat="1" applyFont="1" applyFill="1" applyBorder="1" applyAlignment="1" applyProtection="1">
      <alignment vertical="center" wrapText="1"/>
    </xf>
    <xf numFmtId="0" fontId="70" fillId="50" borderId="25" xfId="0" applyNumberFormat="1" applyFont="1" applyFill="1" applyBorder="1" applyAlignment="1" applyProtection="1">
      <alignment vertical="center" wrapText="1"/>
    </xf>
    <xf numFmtId="0" fontId="70" fillId="50" borderId="23" xfId="0" applyNumberFormat="1" applyFont="1" applyFill="1" applyBorder="1" applyAlignment="1" applyProtection="1">
      <alignment vertical="center" wrapText="1"/>
    </xf>
    <xf numFmtId="0" fontId="70" fillId="0" borderId="45" xfId="0" applyNumberFormat="1" applyFont="1" applyBorder="1" applyAlignment="1" applyProtection="1">
      <alignment vertical="center" wrapText="1"/>
    </xf>
    <xf numFmtId="0" fontId="70" fillId="0" borderId="25" xfId="0" applyNumberFormat="1" applyFont="1" applyBorder="1" applyAlignment="1" applyProtection="1">
      <alignment vertical="center" wrapText="1"/>
    </xf>
    <xf numFmtId="0" fontId="70" fillId="50" borderId="36" xfId="0" applyNumberFormat="1" applyFont="1" applyFill="1" applyBorder="1" applyAlignment="1" applyProtection="1">
      <alignment vertical="center" wrapText="1"/>
    </xf>
    <xf numFmtId="0" fontId="70" fillId="46" borderId="19" xfId="0" applyNumberFormat="1" applyFont="1" applyFill="1" applyBorder="1" applyAlignment="1" applyProtection="1">
      <alignment vertical="center" wrapText="1"/>
    </xf>
    <xf numFmtId="0" fontId="70" fillId="50" borderId="36" xfId="0" applyNumberFormat="1" applyFont="1" applyFill="1" applyBorder="1" applyAlignment="1" applyProtection="1">
      <alignment horizontal="center" vertical="center" wrapText="1"/>
    </xf>
    <xf numFmtId="0" fontId="70" fillId="50" borderId="42" xfId="0" applyNumberFormat="1" applyFont="1" applyFill="1" applyBorder="1" applyAlignment="1" applyProtection="1">
      <alignment vertical="center" wrapText="1"/>
    </xf>
    <xf numFmtId="0" fontId="70" fillId="53" borderId="19" xfId="0" applyNumberFormat="1" applyFont="1" applyFill="1" applyBorder="1" applyAlignment="1" applyProtection="1">
      <alignment vertical="center" wrapText="1"/>
    </xf>
    <xf numFmtId="0" fontId="70" fillId="53" borderId="46" xfId="0" applyNumberFormat="1" applyFont="1" applyFill="1" applyBorder="1" applyAlignment="1" applyProtection="1">
      <alignment vertical="center" wrapText="1"/>
    </xf>
    <xf numFmtId="0" fontId="70" fillId="49" borderId="36" xfId="0" applyNumberFormat="1" applyFont="1" applyFill="1" applyBorder="1" applyAlignment="1" applyProtection="1">
      <alignment vertical="center" wrapText="1"/>
    </xf>
    <xf numFmtId="0" fontId="70" fillId="15" borderId="32" xfId="0" applyNumberFormat="1" applyFont="1" applyFill="1" applyBorder="1" applyAlignment="1" applyProtection="1">
      <alignment vertical="center" wrapText="1"/>
    </xf>
    <xf numFmtId="0" fontId="70" fillId="0" borderId="24" xfId="0" applyNumberFormat="1" applyFont="1" applyBorder="1" applyAlignment="1" applyProtection="1">
      <alignment vertical="center" wrapText="1"/>
    </xf>
    <xf numFmtId="0" fontId="70" fillId="0" borderId="38" xfId="0" applyNumberFormat="1" applyFont="1" applyBorder="1" applyAlignment="1" applyProtection="1">
      <alignment vertical="center" wrapText="1"/>
    </xf>
    <xf numFmtId="0" fontId="70" fillId="0" borderId="42" xfId="0" applyNumberFormat="1" applyFont="1" applyBorder="1" applyAlignment="1" applyProtection="1">
      <alignment vertical="center" wrapText="1"/>
    </xf>
    <xf numFmtId="0" fontId="70" fillId="54" borderId="27" xfId="0" applyNumberFormat="1" applyFont="1" applyFill="1" applyBorder="1" applyAlignment="1" applyProtection="1">
      <alignment vertical="center" wrapText="1"/>
    </xf>
    <xf numFmtId="0" fontId="70" fillId="49" borderId="37" xfId="0" applyNumberFormat="1" applyFont="1" applyFill="1" applyBorder="1" applyAlignment="1" applyProtection="1">
      <alignment vertical="center" wrapText="1"/>
    </xf>
    <xf numFmtId="0" fontId="70" fillId="50" borderId="25" xfId="0" applyNumberFormat="1" applyFont="1" applyFill="1" applyBorder="1" applyAlignment="1" applyProtection="1">
      <alignment horizontal="center" vertical="center" wrapText="1"/>
    </xf>
    <xf numFmtId="0" fontId="50" fillId="53" borderId="36" xfId="0" applyNumberFormat="1" applyFont="1" applyFill="1" applyBorder="1" applyAlignment="1" applyProtection="1">
      <alignment horizontal="center" vertical="center"/>
    </xf>
    <xf numFmtId="0" fontId="79" fillId="53" borderId="25" xfId="0" applyNumberFormat="1" applyFont="1" applyFill="1" applyBorder="1" applyAlignment="1" applyProtection="1">
      <alignment horizontal="center" vertical="center" wrapText="1"/>
    </xf>
    <xf numFmtId="0" fontId="70" fillId="53" borderId="36" xfId="0" applyNumberFormat="1" applyFont="1" applyFill="1" applyBorder="1" applyAlignment="1" applyProtection="1">
      <alignment vertical="center" wrapText="1"/>
    </xf>
    <xf numFmtId="167" fontId="70" fillId="53" borderId="36" xfId="0" applyNumberFormat="1" applyFont="1" applyFill="1" applyBorder="1" applyAlignment="1" applyProtection="1">
      <alignment horizontal="center" vertical="center" wrapText="1"/>
    </xf>
    <xf numFmtId="0" fontId="30" fillId="53" borderId="20" xfId="0" applyNumberFormat="1" applyFont="1" applyFill="1" applyBorder="1" applyAlignment="1" applyProtection="1">
      <alignment horizontal="center" vertical="center"/>
    </xf>
    <xf numFmtId="0" fontId="78" fillId="0" borderId="0" xfId="0" applyNumberFormat="1" applyFont="1" applyAlignment="1" applyProtection="1"/>
    <xf numFmtId="49" fontId="21" fillId="0" borderId="41" xfId="0" applyNumberFormat="1" applyFont="1" applyBorder="1" applyAlignment="1" applyProtection="1">
      <alignment horizontal="center" vertical="center" wrapText="1"/>
    </xf>
    <xf numFmtId="0" fontId="81" fillId="0" borderId="38" xfId="41" applyNumberFormat="1" applyFont="1" applyBorder="1" applyAlignment="1" applyProtection="1">
      <alignment vertical="center" wrapText="1"/>
    </xf>
    <xf numFmtId="0" fontId="51" fillId="0" borderId="37" xfId="0" applyNumberFormat="1" applyFont="1" applyBorder="1" applyAlignment="1" applyProtection="1">
      <alignment horizontal="center" vertical="center" wrapText="1"/>
    </xf>
    <xf numFmtId="0" fontId="21" fillId="0" borderId="0" xfId="0" applyNumberFormat="1" applyFont="1" applyAlignment="1" applyProtection="1">
      <alignment horizontal="center" vertical="center"/>
    </xf>
    <xf numFmtId="0" fontId="21" fillId="0" borderId="0" xfId="0" applyNumberFormat="1" applyFont="1" applyBorder="1" applyAlignment="1" applyProtection="1">
      <alignment horizontal="center" vertical="center"/>
    </xf>
    <xf numFmtId="0" fontId="21" fillId="0" borderId="42" xfId="0" applyNumberFormat="1" applyFont="1" applyBorder="1" applyAlignment="1" applyProtection="1">
      <alignment horizontal="center" vertical="center" wrapText="1"/>
    </xf>
    <xf numFmtId="0" fontId="21" fillId="0" borderId="36" xfId="0" applyNumberFormat="1" applyFont="1" applyBorder="1" applyAlignment="1" applyProtection="1">
      <alignment horizontal="center" vertical="center" wrapText="1"/>
    </xf>
    <xf numFmtId="0" fontId="82" fillId="48" borderId="60" xfId="0" applyNumberFormat="1" applyFont="1" applyFill="1" applyBorder="1" applyAlignment="1" applyProtection="1"/>
    <xf numFmtId="0" fontId="21" fillId="53" borderId="25" xfId="0" applyNumberFormat="1" applyFont="1" applyFill="1" applyBorder="1" applyAlignment="1" applyProtection="1">
      <alignment horizontal="center" vertical="center" wrapText="1"/>
    </xf>
    <xf numFmtId="0" fontId="21" fillId="49" borderId="25" xfId="0" applyNumberFormat="1" applyFont="1" applyFill="1" applyBorder="1" applyAlignment="1" applyProtection="1">
      <alignment horizontal="center" vertical="center" wrapText="1"/>
    </xf>
    <xf numFmtId="0" fontId="21" fillId="0" borderId="21" xfId="0" applyNumberFormat="1" applyFont="1" applyBorder="1" applyAlignment="1" applyProtection="1">
      <alignment horizontal="center" vertical="center" wrapText="1"/>
    </xf>
    <xf numFmtId="0" fontId="21" fillId="49" borderId="19" xfId="0" applyNumberFormat="1" applyFont="1" applyFill="1" applyBorder="1" applyAlignment="1" applyProtection="1">
      <alignment horizontal="center" vertical="center"/>
    </xf>
    <xf numFmtId="0" fontId="21" fillId="0" borderId="19" xfId="0" applyNumberFormat="1" applyFont="1" applyBorder="1" applyAlignment="1" applyProtection="1">
      <alignment horizontal="center" vertical="center"/>
    </xf>
    <xf numFmtId="0" fontId="21" fillId="49" borderId="21" xfId="0" applyNumberFormat="1" applyFont="1" applyFill="1" applyBorder="1" applyAlignment="1" applyProtection="1">
      <alignment horizontal="center" vertical="center" wrapText="1"/>
    </xf>
    <xf numFmtId="0" fontId="21" fillId="50" borderId="19" xfId="0" applyNumberFormat="1" applyFont="1" applyFill="1" applyBorder="1" applyAlignment="1" applyProtection="1">
      <alignment horizontal="center" vertical="center" wrapText="1"/>
    </xf>
    <xf numFmtId="0" fontId="21" fillId="50" borderId="19" xfId="0" applyNumberFormat="1" applyFont="1" applyFill="1" applyBorder="1" applyAlignment="1" applyProtection="1">
      <alignment horizontal="center" vertical="center"/>
    </xf>
    <xf numFmtId="0" fontId="21" fillId="50" borderId="21" xfId="0" applyNumberFormat="1" applyFont="1" applyFill="1" applyBorder="1" applyAlignment="1" applyProtection="1">
      <alignment horizontal="center" vertical="center"/>
    </xf>
    <xf numFmtId="0" fontId="21" fillId="49" borderId="25" xfId="0" applyNumberFormat="1" applyFont="1" applyFill="1" applyBorder="1" applyAlignment="1" applyProtection="1">
      <alignment horizontal="center" vertical="center"/>
    </xf>
    <xf numFmtId="0" fontId="21" fillId="50" borderId="38" xfId="0" applyNumberFormat="1" applyFont="1" applyFill="1" applyBorder="1" applyAlignment="1" applyProtection="1">
      <alignment horizontal="center" vertical="center"/>
    </xf>
    <xf numFmtId="0" fontId="21" fillId="0" borderId="42" xfId="0" applyNumberFormat="1" applyFont="1" applyBorder="1" applyAlignment="1" applyProtection="1">
      <alignment horizontal="center" vertical="center"/>
    </xf>
    <xf numFmtId="0" fontId="21" fillId="0" borderId="36" xfId="0" applyNumberFormat="1" applyFont="1" applyBorder="1" applyAlignment="1" applyProtection="1">
      <alignment horizontal="center" vertical="center"/>
    </xf>
    <xf numFmtId="0" fontId="21" fillId="50" borderId="36" xfId="0" applyNumberFormat="1" applyFont="1" applyFill="1" applyBorder="1" applyAlignment="1" applyProtection="1">
      <alignment horizontal="center" vertical="center"/>
    </xf>
    <xf numFmtId="0" fontId="21" fillId="46" borderId="36" xfId="0" applyNumberFormat="1" applyFont="1" applyFill="1" applyBorder="1" applyAlignment="1" applyProtection="1">
      <alignment horizontal="center" vertical="center"/>
    </xf>
    <xf numFmtId="0" fontId="21" fillId="50" borderId="42" xfId="0" applyNumberFormat="1" applyFont="1" applyFill="1" applyBorder="1" applyAlignment="1" applyProtection="1">
      <alignment horizontal="center" vertical="center"/>
    </xf>
    <xf numFmtId="0" fontId="21" fillId="53" borderId="19" xfId="0" applyNumberFormat="1" applyFont="1" applyFill="1" applyBorder="1" applyAlignment="1" applyProtection="1">
      <alignment horizontal="center" vertical="center" wrapText="1"/>
    </xf>
    <xf numFmtId="0" fontId="21" fillId="53" borderId="36" xfId="0" applyNumberFormat="1" applyFont="1" applyFill="1" applyBorder="1" applyAlignment="1" applyProtection="1">
      <alignment horizontal="center" vertical="center" wrapText="1"/>
    </xf>
    <xf numFmtId="0" fontId="21" fillId="49" borderId="36" xfId="0" applyNumberFormat="1" applyFont="1" applyFill="1" applyBorder="1" applyAlignment="1" applyProtection="1">
      <alignment horizontal="center" vertical="center"/>
    </xf>
    <xf numFmtId="0" fontId="21" fillId="0" borderId="21" xfId="0" applyNumberFormat="1" applyFont="1" applyBorder="1" applyAlignment="1" applyProtection="1">
      <alignment horizontal="center" vertical="center"/>
    </xf>
    <xf numFmtId="0" fontId="21" fillId="0" borderId="38" xfId="0" applyNumberFormat="1" applyFont="1" applyBorder="1" applyAlignment="1" applyProtection="1">
      <alignment horizontal="center" vertical="center" wrapText="1"/>
    </xf>
    <xf numFmtId="0" fontId="21" fillId="50" borderId="25" xfId="0" applyNumberFormat="1" applyFont="1" applyFill="1" applyBorder="1" applyAlignment="1" applyProtection="1">
      <alignment horizontal="center" vertical="center"/>
    </xf>
    <xf numFmtId="0" fontId="73" fillId="0" borderId="25" xfId="0" applyNumberFormat="1" applyFont="1" applyBorder="1" applyAlignment="1" applyProtection="1">
      <alignment vertical="center" wrapText="1"/>
    </xf>
    <xf numFmtId="0" fontId="73" fillId="0" borderId="32" xfId="0" applyNumberFormat="1" applyFont="1" applyBorder="1" applyAlignment="1" applyProtection="1">
      <alignment vertical="center" wrapText="1"/>
    </xf>
    <xf numFmtId="0" fontId="73" fillId="0" borderId="36" xfId="0" applyNumberFormat="1" applyFont="1" applyBorder="1" applyAlignment="1" applyProtection="1">
      <alignment vertical="center" wrapText="1"/>
    </xf>
    <xf numFmtId="0" fontId="32" fillId="48" borderId="25" xfId="0" applyNumberFormat="1" applyFont="1" applyFill="1" applyBorder="1" applyAlignment="1" applyProtection="1">
      <alignment horizontal="center" vertical="center"/>
    </xf>
    <xf numFmtId="0" fontId="73" fillId="53" borderId="36" xfId="0" applyNumberFormat="1" applyFont="1" applyFill="1" applyBorder="1" applyAlignment="1" applyProtection="1">
      <alignment vertical="center" wrapText="1"/>
    </xf>
    <xf numFmtId="0" fontId="73" fillId="49" borderId="25" xfId="0" applyNumberFormat="1" applyFont="1" applyFill="1" applyBorder="1" applyAlignment="1" applyProtection="1">
      <alignment vertical="center" wrapText="1"/>
    </xf>
    <xf numFmtId="0" fontId="73" fillId="0" borderId="19" xfId="0" applyNumberFormat="1" applyFont="1" applyBorder="1" applyAlignment="1" applyProtection="1">
      <alignment vertical="center" wrapText="1"/>
    </xf>
    <xf numFmtId="0" fontId="73" fillId="0" borderId="21" xfId="0" applyNumberFormat="1" applyFont="1" applyBorder="1" applyAlignment="1" applyProtection="1">
      <alignment vertical="center" wrapText="1"/>
    </xf>
    <xf numFmtId="0" fontId="73" fillId="49" borderId="38" xfId="0" applyNumberFormat="1" applyFont="1" applyFill="1" applyBorder="1" applyAlignment="1" applyProtection="1">
      <alignment vertical="center" wrapText="1"/>
    </xf>
    <xf numFmtId="0" fontId="81" fillId="49" borderId="25" xfId="41" applyNumberFormat="1" applyFont="1" applyFill="1" applyBorder="1" applyAlignment="1" applyProtection="1">
      <alignment vertical="center" wrapText="1"/>
    </xf>
    <xf numFmtId="0" fontId="81" fillId="0" borderId="19" xfId="41" applyNumberFormat="1" applyFont="1" applyBorder="1" applyAlignment="1" applyProtection="1">
      <alignment vertical="center" wrapText="1"/>
    </xf>
    <xf numFmtId="0" fontId="81" fillId="49" borderId="19" xfId="41" applyNumberFormat="1" applyFont="1" applyFill="1" applyBorder="1" applyAlignment="1" applyProtection="1">
      <alignment vertical="center" wrapText="1"/>
    </xf>
    <xf numFmtId="0" fontId="81" fillId="49" borderId="38" xfId="41" applyNumberFormat="1" applyFont="1" applyFill="1" applyBorder="1" applyAlignment="1" applyProtection="1">
      <alignment vertical="center" wrapText="1"/>
    </xf>
    <xf numFmtId="0" fontId="81" fillId="50" borderId="38" xfId="41" applyNumberFormat="1" applyFont="1" applyFill="1" applyBorder="1" applyAlignment="1" applyProtection="1">
      <alignment vertical="center" wrapText="1"/>
    </xf>
    <xf numFmtId="0" fontId="81" fillId="50" borderId="25" xfId="41" applyNumberFormat="1" applyFont="1" applyFill="1" applyBorder="1" applyAlignment="1" applyProtection="1">
      <alignment vertical="center" wrapText="1"/>
    </xf>
    <xf numFmtId="0" fontId="81" fillId="50" borderId="19" xfId="41" applyNumberFormat="1" applyFont="1" applyFill="1" applyBorder="1" applyAlignment="1" applyProtection="1">
      <alignment vertical="center" wrapText="1"/>
    </xf>
    <xf numFmtId="0" fontId="81" fillId="0" borderId="25" xfId="41" applyNumberFormat="1" applyFont="1" applyBorder="1" applyAlignment="1" applyProtection="1">
      <alignment vertical="center" wrapText="1"/>
    </xf>
    <xf numFmtId="0" fontId="32" fillId="49" borderId="45" xfId="0" applyNumberFormat="1" applyFont="1" applyFill="1" applyBorder="1" applyAlignment="1" applyProtection="1">
      <alignment horizontal="center" vertical="center"/>
    </xf>
    <xf numFmtId="0" fontId="81" fillId="0" borderId="36" xfId="41" applyNumberFormat="1" applyFont="1" applyBorder="1" applyAlignment="1" applyProtection="1">
      <alignment vertical="center" wrapText="1"/>
    </xf>
    <xf numFmtId="0" fontId="81" fillId="50" borderId="36" xfId="41" applyNumberFormat="1" applyFont="1" applyFill="1" applyBorder="1" applyAlignment="1" applyProtection="1">
      <alignment vertical="center" wrapText="1"/>
    </xf>
    <xf numFmtId="0" fontId="81" fillId="50" borderId="0" xfId="41" applyNumberFormat="1" applyFont="1" applyFill="1" applyBorder="1" applyAlignment="1" applyProtection="1">
      <alignment vertical="center" wrapText="1"/>
    </xf>
    <xf numFmtId="0" fontId="81" fillId="46" borderId="19" xfId="41" applyNumberFormat="1" applyFont="1" applyFill="1" applyBorder="1" applyAlignment="1" applyProtection="1">
      <alignment vertical="center" wrapText="1"/>
    </xf>
    <xf numFmtId="0" fontId="81" fillId="50" borderId="42" xfId="41" applyNumberFormat="1" applyFont="1" applyFill="1" applyBorder="1" applyAlignment="1" applyProtection="1">
      <alignment vertical="center" wrapText="1"/>
    </xf>
    <xf numFmtId="0" fontId="81" fillId="49" borderId="21" xfId="41" applyNumberFormat="1" applyFont="1" applyFill="1" applyBorder="1" applyAlignment="1" applyProtection="1">
      <alignment vertical="center" wrapText="1"/>
    </xf>
    <xf numFmtId="0" fontId="81" fillId="0" borderId="21" xfId="41" applyNumberFormat="1" applyFont="1" applyBorder="1" applyAlignment="1" applyProtection="1">
      <alignment vertical="center" wrapText="1"/>
    </xf>
    <xf numFmtId="0" fontId="81" fillId="53" borderId="38" xfId="41" applyNumberFormat="1" applyFont="1" applyFill="1" applyBorder="1" applyAlignment="1" applyProtection="1">
      <alignment vertical="center" wrapText="1"/>
    </xf>
    <xf numFmtId="0" fontId="81" fillId="53" borderId="32" xfId="41" applyNumberFormat="1" applyFont="1" applyFill="1" applyBorder="1" applyAlignment="1" applyProtection="1">
      <alignment vertical="center" wrapText="1"/>
    </xf>
    <xf numFmtId="0" fontId="81" fillId="53" borderId="19" xfId="41" applyNumberFormat="1" applyFont="1" applyFill="1" applyBorder="1" applyAlignment="1" applyProtection="1">
      <alignment vertical="center" wrapText="1"/>
    </xf>
    <xf numFmtId="0" fontId="81" fillId="53" borderId="42" xfId="41" applyNumberFormat="1" applyFont="1" applyFill="1" applyBorder="1" applyAlignment="1" applyProtection="1">
      <alignment vertical="center" wrapText="1"/>
    </xf>
    <xf numFmtId="49" fontId="21" fillId="49" borderId="36" xfId="0" applyNumberFormat="1" applyFont="1" applyFill="1" applyBorder="1" applyAlignment="1" applyProtection="1">
      <alignment horizontal="center" vertical="center" wrapText="1"/>
    </xf>
    <xf numFmtId="0" fontId="32" fillId="46" borderId="19" xfId="0" applyNumberFormat="1" applyFont="1" applyFill="1" applyBorder="1" applyAlignment="1" applyProtection="1">
      <alignment horizontal="left" vertical="center"/>
    </xf>
    <xf numFmtId="0" fontId="32" fillId="46" borderId="21" xfId="0" applyNumberFormat="1" applyFont="1" applyFill="1" applyBorder="1" applyAlignment="1" applyProtection="1">
      <alignment horizontal="left" vertical="center"/>
    </xf>
    <xf numFmtId="0" fontId="73" fillId="0" borderId="27" xfId="41" applyNumberFormat="1" applyFont="1" applyBorder="1" applyAlignment="1" applyProtection="1">
      <alignment vertical="center" wrapText="1"/>
    </xf>
    <xf numFmtId="0" fontId="73" fillId="0" borderId="38" xfId="41" applyNumberFormat="1" applyFont="1" applyBorder="1" applyAlignment="1" applyProtection="1">
      <alignment vertical="center" wrapText="1"/>
    </xf>
    <xf numFmtId="0" fontId="73" fillId="0" borderId="42" xfId="41" applyNumberFormat="1" applyFont="1" applyBorder="1" applyAlignment="1" applyProtection="1">
      <alignment vertical="center" wrapText="1"/>
    </xf>
    <xf numFmtId="0" fontId="81" fillId="54" borderId="32" xfId="41" applyNumberFormat="1" applyFont="1" applyFill="1" applyBorder="1" applyAlignment="1" applyProtection="1">
      <alignment vertical="center" wrapText="1"/>
    </xf>
    <xf numFmtId="0" fontId="81" fillId="49" borderId="42" xfId="41" applyNumberFormat="1" applyFont="1" applyFill="1" applyBorder="1" applyAlignment="1" applyProtection="1">
      <alignment vertical="center" wrapText="1"/>
    </xf>
    <xf numFmtId="0" fontId="73" fillId="50" borderId="42" xfId="41" applyNumberFormat="1" applyFont="1" applyFill="1" applyBorder="1" applyAlignment="1" applyProtection="1">
      <alignment vertical="center" wrapText="1"/>
    </xf>
    <xf numFmtId="0" fontId="81" fillId="50" borderId="19" xfId="41" applyNumberFormat="1" applyFont="1" applyFill="1" applyBorder="1" applyAlignment="1" applyProtection="1">
      <alignment horizontal="left" vertical="center" wrapText="1"/>
    </xf>
    <xf numFmtId="0" fontId="73" fillId="50" borderId="25" xfId="41" applyNumberFormat="1" applyFont="1" applyFill="1" applyBorder="1" applyAlignment="1" applyProtection="1">
      <alignment vertical="center" wrapText="1"/>
    </xf>
    <xf numFmtId="49" fontId="21" fillId="0" borderId="19" xfId="0" applyNumberFormat="1" applyFont="1" applyBorder="1" applyAlignment="1" applyProtection="1">
      <alignment horizontal="center" wrapText="1"/>
    </xf>
    <xf numFmtId="0" fontId="21" fillId="0" borderId="19" xfId="0" applyNumberFormat="1" applyFont="1" applyBorder="1" applyAlignment="1" applyProtection="1">
      <alignment wrapText="1"/>
    </xf>
    <xf numFmtId="49" fontId="21" fillId="0" borderId="0" xfId="0" applyNumberFormat="1" applyFont="1" applyAlignment="1" applyProtection="1">
      <alignment horizontal="center"/>
    </xf>
    <xf numFmtId="49" fontId="32" fillId="0" borderId="22" xfId="65" applyNumberFormat="1" applyFont="1" applyBorder="1" applyAlignment="1" applyProtection="1">
      <alignment horizontal="center" vertical="center" wrapText="1"/>
    </xf>
    <xf numFmtId="49" fontId="21" fillId="0" borderId="26" xfId="0" applyNumberFormat="1" applyFont="1" applyBorder="1" applyAlignment="1" applyProtection="1">
      <alignment horizontal="center" vertical="center" wrapText="1"/>
    </xf>
    <xf numFmtId="49" fontId="21" fillId="46" borderId="26" xfId="0" applyNumberFormat="1" applyFont="1" applyFill="1" applyBorder="1" applyAlignment="1" applyProtection="1">
      <alignment horizontal="center" vertical="center" wrapText="1"/>
    </xf>
    <xf numFmtId="49" fontId="21" fillId="46" borderId="0" xfId="0" applyNumberFormat="1" applyFont="1" applyFill="1" applyBorder="1" applyAlignment="1" applyProtection="1">
      <alignment horizontal="center" vertical="center" wrapText="1"/>
    </xf>
    <xf numFmtId="49" fontId="21" fillId="46" borderId="36" xfId="0" applyNumberFormat="1" applyFont="1" applyFill="1" applyBorder="1" applyAlignment="1" applyProtection="1">
      <alignment horizontal="center" vertical="center" wrapText="1"/>
    </xf>
    <xf numFmtId="49" fontId="21" fillId="48" borderId="59" xfId="0" applyNumberFormat="1" applyFont="1" applyFill="1" applyBorder="1" applyAlignment="1" applyProtection="1">
      <alignment horizontal="center" vertical="center" wrapText="1"/>
    </xf>
    <xf numFmtId="49" fontId="21" fillId="53" borderId="36" xfId="0" applyNumberFormat="1" applyFont="1" applyFill="1" applyBorder="1" applyAlignment="1" applyProtection="1">
      <alignment horizontal="center" vertical="center" wrapText="1"/>
    </xf>
    <xf numFmtId="49" fontId="21" fillId="49" borderId="26" xfId="0" applyNumberFormat="1" applyFont="1" applyFill="1" applyBorder="1" applyAlignment="1" applyProtection="1">
      <alignment horizontal="center" vertical="center" wrapText="1"/>
    </xf>
    <xf numFmtId="49" fontId="21" fillId="46" borderId="28" xfId="0" applyNumberFormat="1" applyFont="1" applyFill="1" applyBorder="1" applyAlignment="1" applyProtection="1">
      <alignment horizontal="center" vertical="center" wrapText="1"/>
    </xf>
    <xf numFmtId="49" fontId="21" fillId="46" borderId="22" xfId="0" applyNumberFormat="1" applyFont="1" applyFill="1" applyBorder="1" applyAlignment="1" applyProtection="1">
      <alignment horizontal="center" vertical="center" wrapText="1"/>
    </xf>
    <xf numFmtId="49" fontId="21" fillId="49" borderId="41" xfId="0" applyNumberFormat="1" applyFont="1" applyFill="1" applyBorder="1" applyAlignment="1" applyProtection="1">
      <alignment horizontal="center" vertical="center" wrapText="1"/>
    </xf>
    <xf numFmtId="49" fontId="21" fillId="0" borderId="28" xfId="0" applyNumberFormat="1" applyFont="1" applyBorder="1" applyAlignment="1" applyProtection="1">
      <alignment horizontal="center" vertical="center" wrapText="1"/>
    </xf>
    <xf numFmtId="49" fontId="21" fillId="49" borderId="28" xfId="0" applyNumberFormat="1" applyFont="1" applyFill="1" applyBorder="1" applyAlignment="1" applyProtection="1">
      <alignment horizontal="center" vertical="center" wrapText="1"/>
    </xf>
    <xf numFmtId="49" fontId="21" fillId="0" borderId="25" xfId="0" applyNumberFormat="1" applyFont="1" applyBorder="1" applyAlignment="1" applyProtection="1">
      <alignment horizontal="center" vertical="center" wrapText="1"/>
    </xf>
    <xf numFmtId="49" fontId="21" fillId="49" borderId="38" xfId="0" applyNumberFormat="1" applyFont="1" applyFill="1" applyBorder="1" applyAlignment="1" applyProtection="1">
      <alignment horizontal="center" vertical="center" wrapText="1"/>
    </xf>
    <xf numFmtId="49" fontId="21" fillId="50" borderId="41" xfId="0" applyNumberFormat="1" applyFont="1" applyFill="1" applyBorder="1" applyAlignment="1" applyProtection="1">
      <alignment horizontal="center" vertical="center" wrapText="1"/>
    </xf>
    <xf numFmtId="49" fontId="21" fillId="50" borderId="26" xfId="0" applyNumberFormat="1" applyFont="1" applyFill="1" applyBorder="1" applyAlignment="1" applyProtection="1">
      <alignment horizontal="center" vertical="center" wrapText="1"/>
    </xf>
    <xf numFmtId="49" fontId="21" fillId="50" borderId="19" xfId="0" applyNumberFormat="1" applyFont="1" applyFill="1" applyBorder="1" applyAlignment="1" applyProtection="1">
      <alignment horizontal="center" vertical="center" wrapText="1"/>
    </xf>
    <xf numFmtId="49" fontId="21" fillId="0" borderId="38" xfId="0" applyNumberFormat="1" applyFont="1" applyBorder="1" applyAlignment="1" applyProtection="1">
      <alignment horizontal="center" vertical="center" wrapText="1"/>
    </xf>
    <xf numFmtId="49" fontId="21" fillId="49" borderId="19" xfId="0" applyNumberFormat="1" applyFont="1" applyFill="1" applyBorder="1" applyAlignment="1" applyProtection="1">
      <alignment horizontal="center" vertical="center" wrapText="1"/>
    </xf>
    <xf numFmtId="49" fontId="21" fillId="50" borderId="25" xfId="0" applyNumberFormat="1" applyFont="1" applyFill="1" applyBorder="1" applyAlignment="1" applyProtection="1">
      <alignment horizontal="center" vertical="center" wrapText="1"/>
    </xf>
    <xf numFmtId="49" fontId="21" fillId="0" borderId="45" xfId="0" applyNumberFormat="1" applyFont="1" applyBorder="1" applyAlignment="1" applyProtection="1">
      <alignment horizontal="center" vertical="center" wrapText="1"/>
    </xf>
    <xf numFmtId="49" fontId="21" fillId="0" borderId="43" xfId="0" applyNumberFormat="1" applyFont="1" applyBorder="1" applyAlignment="1" applyProtection="1">
      <alignment horizontal="center" vertical="center" wrapText="1"/>
    </xf>
    <xf numFmtId="49" fontId="21" fillId="0" borderId="36" xfId="0" applyNumberFormat="1" applyFont="1" applyBorder="1" applyAlignment="1" applyProtection="1">
      <alignment horizontal="center" vertical="center" wrapText="1"/>
    </xf>
    <xf numFmtId="49" fontId="21" fillId="0" borderId="0" xfId="0" applyNumberFormat="1" applyFont="1" applyBorder="1" applyAlignment="1" applyProtection="1">
      <alignment horizontal="center" vertical="center" wrapText="1"/>
    </xf>
    <xf numFmtId="49" fontId="21" fillId="0" borderId="22" xfId="0" applyNumberFormat="1" applyFont="1" applyBorder="1" applyAlignment="1" applyProtection="1">
      <alignment horizontal="center" vertical="center" wrapText="1"/>
    </xf>
    <xf numFmtId="49" fontId="21" fillId="49" borderId="22" xfId="0" applyNumberFormat="1" applyFont="1" applyFill="1" applyBorder="1" applyAlignment="1" applyProtection="1">
      <alignment horizontal="center" vertical="center" wrapText="1"/>
    </xf>
    <xf numFmtId="49" fontId="21" fillId="50" borderId="36" xfId="0" applyNumberFormat="1" applyFont="1" applyFill="1" applyBorder="1" applyAlignment="1" applyProtection="1">
      <alignment horizontal="center" vertical="center" wrapText="1"/>
    </xf>
    <xf numFmtId="49" fontId="21" fillId="50" borderId="32" xfId="0" applyNumberFormat="1" applyFont="1" applyFill="1" applyBorder="1" applyAlignment="1" applyProtection="1">
      <alignment horizontal="center" vertical="center" wrapText="1"/>
    </xf>
    <xf numFmtId="49" fontId="21" fillId="46" borderId="19" xfId="0" applyNumberFormat="1" applyFont="1" applyFill="1" applyBorder="1" applyAlignment="1" applyProtection="1">
      <alignment horizontal="center" vertical="center" wrapText="1"/>
    </xf>
    <xf numFmtId="49" fontId="21" fillId="50" borderId="29" xfId="0" applyNumberFormat="1" applyFont="1" applyFill="1" applyBorder="1" applyAlignment="1" applyProtection="1">
      <alignment horizontal="center" vertical="center" wrapText="1"/>
    </xf>
    <xf numFmtId="49" fontId="21" fillId="50" borderId="42" xfId="0" applyNumberFormat="1" applyFont="1" applyFill="1" applyBorder="1" applyAlignment="1" applyProtection="1">
      <alignment horizontal="center" vertical="center" wrapText="1"/>
    </xf>
    <xf numFmtId="49" fontId="21" fillId="49" borderId="21" xfId="0" applyNumberFormat="1" applyFont="1" applyFill="1" applyBorder="1" applyAlignment="1" applyProtection="1">
      <alignment horizontal="center" vertical="center" wrapText="1"/>
    </xf>
    <xf numFmtId="49" fontId="21" fillId="49" borderId="42" xfId="0" applyNumberFormat="1" applyFont="1" applyFill="1" applyBorder="1" applyAlignment="1" applyProtection="1">
      <alignment horizontal="center" vertical="center" wrapText="1"/>
    </xf>
    <xf numFmtId="49" fontId="21" fillId="0" borderId="42" xfId="0" applyNumberFormat="1" applyFont="1" applyBorder="1" applyAlignment="1" applyProtection="1">
      <alignment horizontal="center" vertical="center" wrapText="1"/>
    </xf>
    <xf numFmtId="49" fontId="21" fillId="53" borderId="19" xfId="0" applyNumberFormat="1" applyFont="1" applyFill="1" applyBorder="1" applyAlignment="1" applyProtection="1">
      <alignment horizontal="center" vertical="center" wrapText="1"/>
    </xf>
    <xf numFmtId="49" fontId="21" fillId="53" borderId="38" xfId="0" applyNumberFormat="1" applyFont="1" applyFill="1" applyBorder="1" applyAlignment="1" applyProtection="1">
      <alignment horizontal="center" vertical="center" wrapText="1"/>
    </xf>
    <xf numFmtId="49" fontId="21" fillId="53" borderId="42" xfId="0" applyNumberFormat="1" applyFont="1" applyFill="1" applyBorder="1" applyAlignment="1" applyProtection="1">
      <alignment horizontal="center" vertical="center" wrapText="1"/>
    </xf>
    <xf numFmtId="49" fontId="21" fillId="46" borderId="38" xfId="0" applyNumberFormat="1" applyFont="1" applyFill="1" applyBorder="1" applyAlignment="1" applyProtection="1">
      <alignment horizontal="center" vertical="center" wrapText="1"/>
    </xf>
    <xf numFmtId="49" fontId="21" fillId="54" borderId="25" xfId="0" applyNumberFormat="1" applyFont="1" applyFill="1" applyBorder="1" applyAlignment="1" applyProtection="1">
      <alignment horizontal="center" vertical="center" wrapText="1"/>
    </xf>
    <xf numFmtId="49" fontId="21" fillId="50" borderId="43" xfId="0" applyNumberFormat="1" applyFont="1" applyFill="1" applyBorder="1" applyAlignment="1" applyProtection="1">
      <alignment horizontal="center" vertical="center" wrapText="1"/>
    </xf>
    <xf numFmtId="49" fontId="21" fillId="50" borderId="28" xfId="0" applyNumberFormat="1" applyFont="1" applyFill="1" applyBorder="1" applyAlignment="1" applyProtection="1">
      <alignment horizontal="center" vertical="center" wrapText="1"/>
    </xf>
    <xf numFmtId="49" fontId="21" fillId="0" borderId="0" xfId="0" applyNumberFormat="1" applyFont="1" applyBorder="1" applyAlignment="1" applyProtection="1">
      <alignment horizontal="center" wrapText="1"/>
    </xf>
    <xf numFmtId="49" fontId="21" fillId="0" borderId="0" xfId="0" applyNumberFormat="1" applyFont="1" applyAlignment="1" applyProtection="1">
      <alignment horizontal="center" wrapText="1"/>
    </xf>
    <xf numFmtId="0" fontId="23" fillId="0" borderId="46" xfId="0" applyNumberFormat="1" applyFont="1" applyBorder="1" applyAlignment="1" applyProtection="1">
      <alignment horizontal="center" vertical="center" wrapText="1"/>
    </xf>
    <xf numFmtId="0" fontId="23" fillId="49" borderId="46" xfId="0" applyNumberFormat="1" applyFont="1" applyFill="1" applyBorder="1" applyAlignment="1" applyProtection="1">
      <alignment horizontal="center" vertical="center" wrapText="1"/>
    </xf>
    <xf numFmtId="0" fontId="30" fillId="49" borderId="37" xfId="0" applyNumberFormat="1" applyFont="1" applyFill="1" applyBorder="1" applyAlignment="1" applyProtection="1">
      <alignment horizontal="center" vertical="center"/>
    </xf>
    <xf numFmtId="0" fontId="21" fillId="49" borderId="19" xfId="0" applyNumberFormat="1" applyFont="1" applyFill="1" applyBorder="1" applyAlignment="1" applyProtection="1">
      <alignment horizontal="center" vertical="center" wrapText="1"/>
    </xf>
    <xf numFmtId="0" fontId="79" fillId="49" borderId="29" xfId="0" applyNumberFormat="1" applyFont="1" applyFill="1" applyBorder="1" applyAlignment="1" applyProtection="1">
      <alignment horizontal="center" vertical="center" wrapText="1"/>
    </xf>
    <xf numFmtId="0" fontId="83" fillId="0" borderId="0" xfId="0" applyNumberFormat="1" applyFont="1" applyBorder="1" applyAlignment="1" applyProtection="1"/>
    <xf numFmtId="0" fontId="84" fillId="0" borderId="0" xfId="0" applyNumberFormat="1" applyFont="1" applyBorder="1" applyAlignment="1" applyProtection="1"/>
    <xf numFmtId="0" fontId="85" fillId="0" borderId="0" xfId="0" applyNumberFormat="1" applyFont="1" applyBorder="1" applyAlignment="1" applyProtection="1"/>
    <xf numFmtId="4" fontId="32" fillId="0" borderId="36" xfId="0" applyNumberFormat="1" applyFont="1" applyBorder="1" applyAlignment="1" applyProtection="1">
      <alignment horizontal="center" vertical="center" wrapText="1"/>
      <protection hidden="1"/>
    </xf>
    <xf numFmtId="0" fontId="23" fillId="0" borderId="43" xfId="0" applyNumberFormat="1" applyFont="1" applyBorder="1" applyAlignment="1" applyProtection="1">
      <alignment horizontal="center" vertical="center" wrapText="1"/>
    </xf>
    <xf numFmtId="0" fontId="21" fillId="0" borderId="37" xfId="0" applyNumberFormat="1" applyFont="1" applyBorder="1" applyAlignment="1" applyProtection="1">
      <alignment horizontal="center" vertical="center" wrapText="1"/>
    </xf>
    <xf numFmtId="0" fontId="70" fillId="46" borderId="42" xfId="0" applyNumberFormat="1" applyFont="1" applyFill="1" applyBorder="1" applyAlignment="1" applyProtection="1">
      <alignment horizontal="center" vertical="center"/>
    </xf>
    <xf numFmtId="0" fontId="70" fillId="46" borderId="25" xfId="0" applyNumberFormat="1" applyFont="1" applyFill="1" applyBorder="1" applyAlignment="1" applyProtection="1">
      <alignment horizontal="center" vertical="center"/>
    </xf>
    <xf numFmtId="0" fontId="70" fillId="46" borderId="36" xfId="0" applyNumberFormat="1" applyFont="1" applyFill="1" applyBorder="1" applyAlignment="1" applyProtection="1">
      <alignment horizontal="center" vertical="center"/>
    </xf>
    <xf numFmtId="0" fontId="21" fillId="49" borderId="48" xfId="0" applyNumberFormat="1" applyFont="1" applyFill="1" applyBorder="1" applyAlignment="1" applyProtection="1">
      <alignment horizontal="center" vertical="center"/>
    </xf>
    <xf numFmtId="0" fontId="32" fillId="0" borderId="27" xfId="0" applyNumberFormat="1" applyFont="1" applyBorder="1" applyAlignment="1" applyProtection="1">
      <alignment horizontal="center" vertical="center"/>
    </xf>
    <xf numFmtId="0" fontId="23" fillId="49" borderId="31" xfId="0" applyNumberFormat="1" applyFont="1" applyFill="1" applyBorder="1" applyAlignment="1" applyProtection="1">
      <alignment horizontal="center" vertical="center" wrapText="1"/>
    </xf>
    <xf numFmtId="0" fontId="21" fillId="49" borderId="37" xfId="0" applyNumberFormat="1" applyFont="1" applyFill="1" applyBorder="1" applyAlignment="1" applyProtection="1">
      <alignment horizontal="center" vertical="center"/>
    </xf>
    <xf numFmtId="0" fontId="32" fillId="0" borderId="47" xfId="0" applyNumberFormat="1" applyFont="1" applyBorder="1" applyAlignment="1" applyProtection="1">
      <alignment horizontal="center" vertical="center"/>
    </xf>
    <xf numFmtId="14" fontId="70" fillId="0" borderId="0" xfId="0" applyNumberFormat="1" applyFont="1" applyAlignment="1" applyProtection="1">
      <alignment horizontal="center"/>
    </xf>
    <xf numFmtId="2" fontId="21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NumberFormat="1" applyFont="1" applyAlignment="1" applyProtection="1">
      <alignment horizontal="center" vertical="center"/>
      <protection hidden="1"/>
    </xf>
    <xf numFmtId="2" fontId="21" fillId="0" borderId="0" xfId="0" applyNumberFormat="1" applyFont="1" applyBorder="1" applyAlignment="1" applyProtection="1">
      <alignment horizontal="center" vertical="center"/>
      <protection hidden="1"/>
    </xf>
    <xf numFmtId="0" fontId="32" fillId="0" borderId="0" xfId="0" applyNumberFormat="1" applyFont="1" applyBorder="1" applyAlignment="1" applyProtection="1">
      <alignment horizontal="center" vertical="center"/>
      <protection hidden="1"/>
    </xf>
    <xf numFmtId="2" fontId="50" fillId="48" borderId="36" xfId="0" applyNumberFormat="1" applyFont="1" applyFill="1" applyBorder="1" applyAlignment="1" applyProtection="1">
      <alignment horizontal="center" vertical="center"/>
      <protection hidden="1"/>
    </xf>
    <xf numFmtId="0" fontId="50" fillId="48" borderId="36" xfId="0" applyNumberFormat="1" applyFont="1" applyFill="1" applyBorder="1" applyAlignment="1" applyProtection="1">
      <alignment horizontal="center" vertical="center"/>
      <protection hidden="1"/>
    </xf>
    <xf numFmtId="2" fontId="32" fillId="49" borderId="36" xfId="0" applyNumberFormat="1" applyFont="1" applyFill="1" applyBorder="1" applyAlignment="1" applyProtection="1">
      <alignment horizontal="center" vertical="center"/>
      <protection hidden="1"/>
    </xf>
    <xf numFmtId="0" fontId="32" fillId="49" borderId="36" xfId="0" applyNumberFormat="1" applyFont="1" applyFill="1" applyBorder="1" applyAlignment="1" applyProtection="1">
      <alignment horizontal="center" vertical="center"/>
      <protection hidden="1"/>
    </xf>
    <xf numFmtId="2" fontId="21" fillId="0" borderId="36" xfId="0" applyNumberFormat="1" applyFont="1" applyBorder="1" applyAlignment="1" applyProtection="1">
      <alignment horizontal="center" vertical="center" wrapText="1"/>
      <protection hidden="1"/>
    </xf>
    <xf numFmtId="2" fontId="32" fillId="0" borderId="36" xfId="0" applyNumberFormat="1" applyFont="1" applyBorder="1" applyAlignment="1" applyProtection="1">
      <alignment horizontal="center" vertical="center" wrapText="1"/>
      <protection hidden="1"/>
    </xf>
    <xf numFmtId="2" fontId="82" fillId="48" borderId="36" xfId="0" applyNumberFormat="1" applyFont="1" applyFill="1" applyBorder="1" applyAlignment="1" applyProtection="1">
      <protection hidden="1"/>
    </xf>
    <xf numFmtId="2" fontId="21" fillId="53" borderId="36" xfId="0" applyNumberFormat="1" applyFont="1" applyFill="1" applyBorder="1" applyAlignment="1" applyProtection="1">
      <alignment horizontal="center" vertical="center" wrapText="1"/>
      <protection hidden="1"/>
    </xf>
    <xf numFmtId="2" fontId="32" fillId="53" borderId="36" xfId="0" applyNumberFormat="1" applyFont="1" applyFill="1" applyBorder="1" applyAlignment="1" applyProtection="1">
      <alignment horizontal="center" vertical="center" wrapText="1"/>
      <protection hidden="1"/>
    </xf>
    <xf numFmtId="2" fontId="21" fillId="49" borderId="36" xfId="0" applyNumberFormat="1" applyFont="1" applyFill="1" applyBorder="1" applyAlignment="1" applyProtection="1">
      <alignment horizontal="center" vertical="center" wrapText="1"/>
      <protection hidden="1"/>
    </xf>
    <xf numFmtId="2" fontId="32" fillId="49" borderId="36" xfId="0" applyNumberFormat="1" applyFont="1" applyFill="1" applyBorder="1" applyAlignment="1" applyProtection="1">
      <alignment horizontal="center" vertical="center" wrapText="1"/>
      <protection hidden="1"/>
    </xf>
    <xf numFmtId="2" fontId="21" fillId="49" borderId="36" xfId="0" applyNumberFormat="1" applyFont="1" applyFill="1" applyBorder="1" applyAlignment="1" applyProtection="1">
      <alignment horizontal="center" vertical="center"/>
      <protection hidden="1"/>
    </xf>
    <xf numFmtId="2" fontId="21" fillId="0" borderId="36" xfId="0" applyNumberFormat="1" applyFont="1" applyBorder="1" applyAlignment="1" applyProtection="1">
      <alignment horizontal="center" vertical="center"/>
      <protection hidden="1"/>
    </xf>
    <xf numFmtId="2" fontId="32" fillId="0" borderId="36" xfId="0" applyNumberFormat="1" applyFont="1" applyBorder="1" applyAlignment="1" applyProtection="1">
      <alignment horizontal="center" vertical="center"/>
      <protection hidden="1"/>
    </xf>
    <xf numFmtId="2" fontId="21" fillId="50" borderId="36" xfId="0" applyNumberFormat="1" applyFont="1" applyFill="1" applyBorder="1" applyAlignment="1" applyProtection="1">
      <alignment horizontal="center" vertical="center" wrapText="1"/>
      <protection hidden="1"/>
    </xf>
    <xf numFmtId="2" fontId="32" fillId="50" borderId="36" xfId="0" applyNumberFormat="1" applyFont="1" applyFill="1" applyBorder="1" applyAlignment="1" applyProtection="1">
      <alignment horizontal="center" vertical="center" wrapText="1"/>
      <protection hidden="1"/>
    </xf>
    <xf numFmtId="2" fontId="21" fillId="50" borderId="36" xfId="0" applyNumberFormat="1" applyFont="1" applyFill="1" applyBorder="1" applyAlignment="1" applyProtection="1">
      <alignment horizontal="center" vertical="center"/>
      <protection hidden="1"/>
    </xf>
    <xf numFmtId="2" fontId="32" fillId="50" borderId="36" xfId="0" applyNumberFormat="1" applyFont="1" applyFill="1" applyBorder="1" applyAlignment="1" applyProtection="1">
      <alignment horizontal="center" vertical="center"/>
      <protection hidden="1"/>
    </xf>
    <xf numFmtId="2" fontId="21" fillId="46" borderId="36" xfId="0" applyNumberFormat="1" applyFont="1" applyFill="1" applyBorder="1" applyAlignment="1" applyProtection="1">
      <alignment horizontal="center" vertical="center"/>
      <protection hidden="1"/>
    </xf>
    <xf numFmtId="2" fontId="32" fillId="46" borderId="36" xfId="0" applyNumberFormat="1" applyFont="1" applyFill="1" applyBorder="1" applyAlignment="1" applyProtection="1">
      <alignment horizontal="center" vertical="center"/>
      <protection hidden="1"/>
    </xf>
    <xf numFmtId="2" fontId="21" fillId="15" borderId="36" xfId="0" applyNumberFormat="1" applyFont="1" applyFill="1" applyBorder="1" applyAlignment="1" applyProtection="1">
      <alignment horizontal="center" vertical="center"/>
      <protection hidden="1"/>
    </xf>
    <xf numFmtId="2" fontId="32" fillId="15" borderId="36" xfId="0" applyNumberFormat="1" applyFont="1" applyFill="1" applyBorder="1" applyAlignment="1" applyProtection="1">
      <alignment horizontal="center" vertical="center"/>
      <protection hidden="1"/>
    </xf>
    <xf numFmtId="2" fontId="76" fillId="48" borderId="36" xfId="41" applyNumberFormat="1" applyFont="1" applyFill="1" applyBorder="1" applyAlignment="1" applyProtection="1">
      <alignment horizontal="center" vertical="center" wrapText="1"/>
      <protection hidden="1"/>
    </xf>
    <xf numFmtId="2" fontId="21" fillId="54" borderId="36" xfId="0" applyNumberFormat="1" applyFont="1" applyFill="1" applyBorder="1" applyAlignment="1" applyProtection="1">
      <alignment horizontal="center" vertical="center" wrapText="1"/>
      <protection hidden="1"/>
    </xf>
    <xf numFmtId="2" fontId="32" fillId="54" borderId="36" xfId="0" applyNumberFormat="1" applyFont="1" applyFill="1" applyBorder="1" applyAlignment="1" applyProtection="1">
      <alignment horizontal="center" vertical="center" wrapText="1"/>
      <protection hidden="1"/>
    </xf>
    <xf numFmtId="2" fontId="71" fillId="51" borderId="36" xfId="0" applyNumberFormat="1" applyFont="1" applyFill="1" applyBorder="1" applyAlignment="1" applyProtection="1">
      <alignment horizontal="center" vertical="center"/>
      <protection hidden="1"/>
    </xf>
    <xf numFmtId="2" fontId="30" fillId="50" borderId="36" xfId="0" applyNumberFormat="1" applyFont="1" applyFill="1" applyBorder="1" applyAlignment="1" applyProtection="1">
      <alignment horizontal="center" vertical="center"/>
      <protection hidden="1"/>
    </xf>
    <xf numFmtId="0" fontId="30" fillId="50" borderId="19" xfId="0" applyNumberFormat="1" applyFont="1" applyFill="1" applyBorder="1" applyAlignment="1" applyProtection="1">
      <alignment horizontal="center" vertical="center"/>
    </xf>
    <xf numFmtId="0" fontId="50" fillId="48" borderId="46" xfId="0" applyNumberFormat="1" applyFont="1" applyFill="1" applyBorder="1" applyAlignment="1" applyProtection="1">
      <alignment horizontal="center" vertical="center"/>
    </xf>
    <xf numFmtId="0" fontId="50" fillId="48" borderId="41" xfId="0" applyNumberFormat="1" applyFont="1" applyFill="1" applyBorder="1" applyAlignment="1" applyProtection="1">
      <alignment horizontal="center" vertical="center"/>
    </xf>
    <xf numFmtId="0" fontId="50" fillId="48" borderId="37" xfId="0" applyNumberFormat="1" applyFont="1" applyFill="1" applyBorder="1" applyAlignment="1" applyProtection="1">
      <alignment horizontal="center" vertical="center"/>
    </xf>
    <xf numFmtId="0" fontId="71" fillId="51" borderId="40" xfId="0" applyNumberFormat="1" applyFont="1" applyFill="1" applyBorder="1" applyAlignment="1" applyProtection="1">
      <alignment horizontal="center" vertical="center"/>
    </xf>
    <xf numFmtId="0" fontId="71" fillId="51" borderId="41" xfId="0" applyNumberFormat="1" applyFont="1" applyFill="1" applyBorder="1" applyAlignment="1" applyProtection="1">
      <alignment horizontal="center" vertical="center"/>
    </xf>
    <xf numFmtId="0" fontId="30" fillId="50" borderId="55" xfId="0" applyNumberFormat="1" applyFont="1" applyFill="1" applyBorder="1" applyAlignment="1" applyProtection="1">
      <alignment horizontal="center" vertical="center"/>
    </xf>
    <xf numFmtId="0" fontId="30" fillId="50" borderId="56" xfId="0" applyNumberFormat="1" applyFont="1" applyFill="1" applyBorder="1" applyAlignment="1" applyProtection="1">
      <alignment horizontal="center" vertical="center"/>
    </xf>
    <xf numFmtId="0" fontId="30" fillId="50" borderId="57" xfId="0" applyNumberFormat="1" applyFont="1" applyFill="1" applyBorder="1" applyAlignment="1" applyProtection="1">
      <alignment horizontal="center" vertical="center"/>
    </xf>
    <xf numFmtId="0" fontId="50" fillId="48" borderId="19" xfId="0" applyNumberFormat="1" applyFont="1" applyFill="1" applyBorder="1" applyAlignment="1" applyProtection="1">
      <alignment horizontal="center" vertical="center"/>
    </xf>
    <xf numFmtId="0" fontId="50" fillId="48" borderId="42" xfId="0" applyNumberFormat="1" applyFont="1" applyFill="1" applyBorder="1" applyAlignment="1" applyProtection="1">
      <alignment horizontal="center" vertical="center"/>
    </xf>
    <xf numFmtId="0" fontId="50" fillId="48" borderId="21" xfId="0" applyNumberFormat="1" applyFont="1" applyFill="1" applyBorder="1" applyAlignment="1" applyProtection="1">
      <alignment horizontal="center" vertical="center"/>
    </xf>
    <xf numFmtId="0" fontId="50" fillId="48" borderId="32" xfId="0" applyNumberFormat="1" applyFont="1" applyFill="1" applyBorder="1" applyAlignment="1" applyProtection="1">
      <alignment horizontal="center" vertical="center"/>
    </xf>
    <xf numFmtId="0" fontId="50" fillId="48" borderId="52" xfId="0" applyNumberFormat="1" applyFont="1" applyFill="1" applyBorder="1" applyAlignment="1" applyProtection="1">
      <alignment horizontal="center" vertical="center"/>
    </xf>
    <xf numFmtId="0" fontId="50" fillId="48" borderId="53" xfId="0" applyNumberFormat="1" applyFont="1" applyFill="1" applyBorder="1" applyAlignment="1" applyProtection="1">
      <alignment horizontal="center" vertical="center"/>
    </xf>
    <xf numFmtId="0" fontId="50" fillId="48" borderId="54" xfId="0" applyNumberFormat="1" applyFont="1" applyFill="1" applyBorder="1" applyAlignment="1" applyProtection="1">
      <alignment horizontal="center" vertical="center"/>
    </xf>
    <xf numFmtId="0" fontId="50" fillId="48" borderId="49" xfId="0" applyNumberFormat="1" applyFont="1" applyFill="1" applyBorder="1" applyAlignment="1" applyProtection="1">
      <alignment horizontal="center" vertical="center"/>
    </xf>
    <xf numFmtId="0" fontId="50" fillId="48" borderId="50" xfId="0" applyNumberFormat="1" applyFont="1" applyFill="1" applyBorder="1" applyAlignment="1" applyProtection="1">
      <alignment horizontal="center" vertical="center"/>
    </xf>
    <xf numFmtId="0" fontId="50" fillId="48" borderId="51" xfId="0" applyNumberFormat="1" applyFont="1" applyFill="1" applyBorder="1" applyAlignment="1" applyProtection="1">
      <alignment horizontal="center" vertical="center"/>
    </xf>
    <xf numFmtId="0" fontId="50" fillId="48" borderId="31" xfId="0" applyNumberFormat="1" applyFont="1" applyFill="1" applyBorder="1" applyAlignment="1" applyProtection="1">
      <alignment horizontal="center" vertical="center"/>
    </xf>
    <xf numFmtId="0" fontId="50" fillId="48" borderId="0" xfId="0" applyNumberFormat="1" applyFont="1" applyFill="1" applyBorder="1" applyAlignment="1" applyProtection="1">
      <alignment horizontal="center" vertical="center"/>
    </xf>
    <xf numFmtId="0" fontId="50" fillId="48" borderId="33" xfId="0" applyNumberFormat="1" applyFont="1" applyFill="1" applyBorder="1" applyAlignment="1" applyProtection="1">
      <alignment horizontal="center" vertical="center"/>
    </xf>
    <xf numFmtId="0" fontId="76" fillId="48" borderId="38" xfId="41" applyNumberFormat="1" applyFont="1" applyFill="1" applyBorder="1" applyAlignment="1" applyProtection="1">
      <alignment horizontal="center" vertical="center" wrapText="1"/>
    </xf>
    <xf numFmtId="0" fontId="50" fillId="48" borderId="25" xfId="0" applyNumberFormat="1" applyFont="1" applyFill="1" applyBorder="1" applyAlignment="1" applyProtection="1">
      <alignment horizontal="center" vertical="center"/>
    </xf>
    <xf numFmtId="0" fontId="32" fillId="49" borderId="19" xfId="0" applyNumberFormat="1" applyFont="1" applyFill="1" applyBorder="1" applyAlignment="1" applyProtection="1">
      <alignment horizontal="center" vertical="center"/>
    </xf>
  </cellXfs>
  <cellStyles count="79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40% - Акцент1" xfId="7"/>
    <cellStyle name="40% - Акцент2" xfId="8"/>
    <cellStyle name="40% - Акцент3" xfId="9"/>
    <cellStyle name="40% - Акцент4" xfId="10"/>
    <cellStyle name="40% - Акцент5" xfId="11"/>
    <cellStyle name="40% - Акцент6" xfId="12"/>
    <cellStyle name="60% - Акцент1" xfId="13"/>
    <cellStyle name="60% - Акцент2" xfId="14"/>
    <cellStyle name="60% - Акцент3" xfId="15"/>
    <cellStyle name="60% - Акцент4" xfId="16"/>
    <cellStyle name="60% - Акцент5" xfId="17"/>
    <cellStyle name="60% - Акцент6" xfId="18"/>
    <cellStyle name="Normal 2 2" xfId="19"/>
    <cellStyle name="Normal 7" xfId="20"/>
    <cellStyle name="S11" xfId="21"/>
    <cellStyle name="TableStyleLight1" xfId="22"/>
    <cellStyle name="Акцент1" xfId="23"/>
    <cellStyle name="Акцент1 2" xfId="24"/>
    <cellStyle name="Акцент2" xfId="25"/>
    <cellStyle name="Акцент2 2" xfId="26"/>
    <cellStyle name="Акцент3" xfId="27"/>
    <cellStyle name="Акцент3 2" xfId="28"/>
    <cellStyle name="Акцент4" xfId="29"/>
    <cellStyle name="Акцент4 2" xfId="30"/>
    <cellStyle name="Акцент5" xfId="31"/>
    <cellStyle name="Акцент5 2" xfId="32"/>
    <cellStyle name="Акцент6" xfId="33"/>
    <cellStyle name="Акцент6 2" xfId="34"/>
    <cellStyle name="Ввод " xfId="35"/>
    <cellStyle name="Ввод  2" xfId="36"/>
    <cellStyle name="Вывод" xfId="37"/>
    <cellStyle name="Вывод 2" xfId="38"/>
    <cellStyle name="Вычисление" xfId="39"/>
    <cellStyle name="Вычисление 2" xfId="40"/>
    <cellStyle name="Гиперссылка" xfId="41" builtinId="8"/>
    <cellStyle name="Денежный 2" xfId="42"/>
    <cellStyle name="Заголовок 1" xfId="43"/>
    <cellStyle name="Заголовок 1 2" xfId="44"/>
    <cellStyle name="Заголовок 2" xfId="45"/>
    <cellStyle name="Заголовок 2 2" xfId="46"/>
    <cellStyle name="Заголовок 3" xfId="47"/>
    <cellStyle name="Заголовок 3 2" xfId="48"/>
    <cellStyle name="Заголовок 4" xfId="49"/>
    <cellStyle name="Заголовок 4 2" xfId="50"/>
    <cellStyle name="Итог" xfId="51"/>
    <cellStyle name="Итог 2" xfId="52"/>
    <cellStyle name="Контрольная ячейка" xfId="53"/>
    <cellStyle name="Контрольная ячейка 2" xfId="54"/>
    <cellStyle name="Название" xfId="55"/>
    <cellStyle name="Название 2" xfId="56"/>
    <cellStyle name="Нейтральный" xfId="57"/>
    <cellStyle name="Нейтральный 2" xfId="58"/>
    <cellStyle name="Обычный" xfId="0" builtinId="0"/>
    <cellStyle name="Обычный 2" xfId="59"/>
    <cellStyle name="Обычный 2 2" xfId="60"/>
    <cellStyle name="Обычный 2_Лист1" xfId="61"/>
    <cellStyle name="Обычный 3" xfId="62"/>
    <cellStyle name="Обычный 4" xfId="63"/>
    <cellStyle name="Обычный 5" xfId="64"/>
    <cellStyle name="Обычный_Лист2" xfId="65"/>
    <cellStyle name="Обычный_Лист2_1" xfId="66"/>
    <cellStyle name="Плохой" xfId="67"/>
    <cellStyle name="Плохой 2" xfId="68"/>
    <cellStyle name="Пояснение" xfId="69"/>
    <cellStyle name="Пояснение 2" xfId="70"/>
    <cellStyle name="Примечание" xfId="71"/>
    <cellStyle name="Примечание 2" xfId="72"/>
    <cellStyle name="Связанная ячейка" xfId="73"/>
    <cellStyle name="Связанная ячейка 2" xfId="74"/>
    <cellStyle name="Текст предупреждения" xfId="75"/>
    <cellStyle name="Текст предупреждения 2" xfId="76"/>
    <cellStyle name="Хороший" xfId="77"/>
    <cellStyle name="Хороший 2" xfId="7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55662</xdr:colOff>
      <xdr:row>127</xdr:row>
      <xdr:rowOff>123974</xdr:rowOff>
    </xdr:from>
    <xdr:to>
      <xdr:col>1</xdr:col>
      <xdr:colOff>628650</xdr:colOff>
      <xdr:row>134</xdr:row>
      <xdr:rowOff>180901</xdr:rowOff>
    </xdr:to>
    <xdr:sp macro="" textlink="" fLocksText="0">
      <xdr:nvSpPr>
        <xdr:cNvPr id="9358" name="Рисунок 10">
          <a:extLst>
            <a:ext uri="{FF2B5EF4-FFF2-40B4-BE49-F238E27FC236}">
              <a16:creationId xmlns:a16="http://schemas.microsoft.com/office/drawing/2014/main" id="{00000000-0008-0000-0000-00008E240000}"/>
            </a:ext>
          </a:extLst>
        </xdr:cNvPr>
        <xdr:cNvSpPr/>
      </xdr:nvSpPr>
      <xdr:spPr>
        <a:xfrm rot="-60000">
          <a:off x="638175" y="390296400"/>
          <a:ext cx="571500" cy="2324100"/>
        </a:xfrm>
        <a:prstGeom prst="rect">
          <a:avLst/>
        </a:prstGeom>
        <a:noFill/>
        <a:ln w="9525">
          <a:noFill/>
        </a:ln>
      </xdr:spPr>
      <xdr:txBody>
        <a:bodyPr vert="horz" lIns="91440" tIns="45720" rIns="91440" bIns="45720" anchor="t" anchorCtr="0"/>
        <a:lstStyle/>
        <a:p>
          <a:endParaRPr/>
        </a:p>
      </xdr:txBody>
    </xdr:sp>
    <xdr:clientData/>
  </xdr:twoCellAnchor>
  <xdr:twoCellAnchor>
    <xdr:from>
      <xdr:col>1</xdr:col>
      <xdr:colOff>19645</xdr:colOff>
      <xdr:row>0</xdr:row>
      <xdr:rowOff>9637</xdr:rowOff>
    </xdr:from>
    <xdr:to>
      <xdr:col>1</xdr:col>
      <xdr:colOff>3198912</xdr:colOff>
      <xdr:row>3</xdr:row>
      <xdr:rowOff>238199</xdr:rowOff>
    </xdr:to>
    <xdr:pic>
      <xdr:nvPicPr>
        <xdr:cNvPr id="9359" name="Рисунок 40">
          <a:extLst>
            <a:ext uri="{FF2B5EF4-FFF2-40B4-BE49-F238E27FC236}">
              <a16:creationId xmlns:a16="http://schemas.microsoft.com/office/drawing/2014/main" id="{00000000-0008-0000-0000-00008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5" y="9525"/>
          <a:ext cx="3181350" cy="129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199727</xdr:colOff>
      <xdr:row>27</xdr:row>
      <xdr:rowOff>36314</xdr:rowOff>
    </xdr:from>
    <xdr:to>
      <xdr:col>1</xdr:col>
      <xdr:colOff>3162895</xdr:colOff>
      <xdr:row>27</xdr:row>
      <xdr:rowOff>2233315</xdr:rowOff>
    </xdr:to>
    <xdr:pic>
      <xdr:nvPicPr>
        <xdr:cNvPr id="9368" name="Рисунок 208">
          <a:extLst>
            <a:ext uri="{FF2B5EF4-FFF2-40B4-BE49-F238E27FC236}">
              <a16:creationId xmlns:a16="http://schemas.microsoft.com/office/drawing/2014/main" id="{00000000-0008-0000-0000-00009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1050" y="63160275"/>
          <a:ext cx="2962275" cy="219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104775</xdr:colOff>
      <xdr:row>26</xdr:row>
      <xdr:rowOff>50602</xdr:rowOff>
    </xdr:from>
    <xdr:to>
      <xdr:col>1</xdr:col>
      <xdr:colOff>3238202</xdr:colOff>
      <xdr:row>26</xdr:row>
      <xdr:rowOff>2438995</xdr:rowOff>
    </xdr:to>
    <xdr:pic>
      <xdr:nvPicPr>
        <xdr:cNvPr id="9374" name="Рисунок 174">
          <a:extLst>
            <a:ext uri="{FF2B5EF4-FFF2-40B4-BE49-F238E27FC236}">
              <a16:creationId xmlns:a16="http://schemas.microsoft.com/office/drawing/2014/main" id="{00000000-0008-0000-0000-00009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674" t="10447" r="3839" b="8795"/>
        <a:stretch>
          <a:fillRect/>
        </a:stretch>
      </xdr:blipFill>
      <xdr:spPr>
        <a:xfrm>
          <a:off x="685800" y="60579000"/>
          <a:ext cx="3133725" cy="2390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124420</xdr:colOff>
      <xdr:row>28</xdr:row>
      <xdr:rowOff>108868</xdr:rowOff>
    </xdr:from>
    <xdr:to>
      <xdr:col>1</xdr:col>
      <xdr:colOff>3133427</xdr:colOff>
      <xdr:row>28</xdr:row>
      <xdr:rowOff>2434679</xdr:rowOff>
    </xdr:to>
    <xdr:pic>
      <xdr:nvPicPr>
        <xdr:cNvPr id="9375" name="Рисунок 175">
          <a:extLst>
            <a:ext uri="{FF2B5EF4-FFF2-40B4-BE49-F238E27FC236}">
              <a16:creationId xmlns:a16="http://schemas.microsoft.com/office/drawing/2014/main" id="{00000000-0008-0000-0000-00009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3482" t="13986" r="13537" b="15142"/>
        <a:stretch>
          <a:fillRect/>
        </a:stretch>
      </xdr:blipFill>
      <xdr:spPr>
        <a:xfrm>
          <a:off x="704850" y="65551050"/>
          <a:ext cx="3009900" cy="2333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170259</xdr:colOff>
      <xdr:row>18</xdr:row>
      <xdr:rowOff>116160</xdr:rowOff>
    </xdr:from>
    <xdr:to>
      <xdr:col>1</xdr:col>
      <xdr:colOff>3186546</xdr:colOff>
      <xdr:row>18</xdr:row>
      <xdr:rowOff>2199409</xdr:rowOff>
    </xdr:to>
    <xdr:pic>
      <xdr:nvPicPr>
        <xdr:cNvPr id="9376" name="Рисунок 179">
          <a:extLst>
            <a:ext uri="{FF2B5EF4-FFF2-40B4-BE49-F238E27FC236}">
              <a16:creationId xmlns:a16="http://schemas.microsoft.com/office/drawing/2014/main" id="{00000000-0008-0000-0000-0000A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9077" y="14195842"/>
          <a:ext cx="3016287" cy="20832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60911</xdr:colOff>
      <xdr:row>52</xdr:row>
      <xdr:rowOff>60764</xdr:rowOff>
    </xdr:from>
    <xdr:to>
      <xdr:col>1</xdr:col>
      <xdr:colOff>3167495</xdr:colOff>
      <xdr:row>52</xdr:row>
      <xdr:rowOff>2322369</xdr:rowOff>
    </xdr:to>
    <xdr:pic>
      <xdr:nvPicPr>
        <xdr:cNvPr id="9381" name="Рисунок 187">
          <a:extLst>
            <a:ext uri="{FF2B5EF4-FFF2-40B4-BE49-F238E27FC236}">
              <a16:creationId xmlns:a16="http://schemas.microsoft.com/office/drawing/2014/main" id="{00000000-0008-0000-0000-0000A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1461" y="123085664"/>
          <a:ext cx="3106584" cy="226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51955</xdr:colOff>
      <xdr:row>54</xdr:row>
      <xdr:rowOff>138545</xdr:rowOff>
    </xdr:from>
    <xdr:to>
      <xdr:col>1</xdr:col>
      <xdr:colOff>3325091</xdr:colOff>
      <xdr:row>54</xdr:row>
      <xdr:rowOff>2459182</xdr:rowOff>
    </xdr:to>
    <xdr:pic>
      <xdr:nvPicPr>
        <xdr:cNvPr id="9385" name="Рисунок 191">
          <a:extLst>
            <a:ext uri="{FF2B5EF4-FFF2-40B4-BE49-F238E27FC236}">
              <a16:creationId xmlns:a16="http://schemas.microsoft.com/office/drawing/2014/main" id="{00000000-0008-0000-0000-0000A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773" y="114230727"/>
          <a:ext cx="3273136" cy="232063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134242</xdr:colOff>
      <xdr:row>53</xdr:row>
      <xdr:rowOff>99120</xdr:rowOff>
    </xdr:from>
    <xdr:to>
      <xdr:col>1</xdr:col>
      <xdr:colOff>3221182</xdr:colOff>
      <xdr:row>53</xdr:row>
      <xdr:rowOff>2337954</xdr:rowOff>
    </xdr:to>
    <xdr:pic>
      <xdr:nvPicPr>
        <xdr:cNvPr id="9386" name="Рисунок 192">
          <a:extLst>
            <a:ext uri="{FF2B5EF4-FFF2-40B4-BE49-F238E27FC236}">
              <a16:creationId xmlns:a16="http://schemas.microsoft.com/office/drawing/2014/main" id="{00000000-0008-0000-0000-0000A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3060" y="111801393"/>
          <a:ext cx="3086940" cy="223883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94952</xdr:colOff>
      <xdr:row>55</xdr:row>
      <xdr:rowOff>110281</xdr:rowOff>
    </xdr:from>
    <xdr:to>
      <xdr:col>1</xdr:col>
      <xdr:colOff>3186546</xdr:colOff>
      <xdr:row>56</xdr:row>
      <xdr:rowOff>0</xdr:rowOff>
    </xdr:to>
    <xdr:pic>
      <xdr:nvPicPr>
        <xdr:cNvPr id="9387" name="Рисунок 193">
          <a:extLst>
            <a:ext uri="{FF2B5EF4-FFF2-40B4-BE49-F238E27FC236}">
              <a16:creationId xmlns:a16="http://schemas.microsoft.com/office/drawing/2014/main" id="{00000000-0008-0000-0000-0000A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3770" y="129858099"/>
          <a:ext cx="3091594" cy="2695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86592</xdr:colOff>
      <xdr:row>19</xdr:row>
      <xdr:rowOff>86591</xdr:rowOff>
    </xdr:from>
    <xdr:to>
      <xdr:col>1</xdr:col>
      <xdr:colOff>3309118</xdr:colOff>
      <xdr:row>19</xdr:row>
      <xdr:rowOff>2372591</xdr:rowOff>
    </xdr:to>
    <xdr:pic>
      <xdr:nvPicPr>
        <xdr:cNvPr id="9399" name="Рисунок 176">
          <a:extLst>
            <a:ext uri="{FF2B5EF4-FFF2-40B4-BE49-F238E27FC236}">
              <a16:creationId xmlns:a16="http://schemas.microsoft.com/office/drawing/2014/main" id="{00000000-0008-0000-0000-0000B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372" t="8066" r="1790" b="6621"/>
        <a:stretch>
          <a:fillRect/>
        </a:stretch>
      </xdr:blipFill>
      <xdr:spPr>
        <a:xfrm>
          <a:off x="675410" y="16469591"/>
          <a:ext cx="3222526" cy="228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51955</xdr:colOff>
      <xdr:row>87</xdr:row>
      <xdr:rowOff>86090</xdr:rowOff>
    </xdr:from>
    <xdr:to>
      <xdr:col>1</xdr:col>
      <xdr:colOff>3151909</xdr:colOff>
      <xdr:row>87</xdr:row>
      <xdr:rowOff>2770909</xdr:rowOff>
    </xdr:to>
    <xdr:pic>
      <xdr:nvPicPr>
        <xdr:cNvPr id="9401" name="Рисунок 201">
          <a:extLst>
            <a:ext uri="{FF2B5EF4-FFF2-40B4-BE49-F238E27FC236}">
              <a16:creationId xmlns:a16="http://schemas.microsoft.com/office/drawing/2014/main" id="{00000000-0008-0000-0000-0000B9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40773" y="158720635"/>
          <a:ext cx="3099954" cy="268481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139589</xdr:colOff>
      <xdr:row>36</xdr:row>
      <xdr:rowOff>78292</xdr:rowOff>
    </xdr:from>
    <xdr:to>
      <xdr:col>1</xdr:col>
      <xdr:colOff>3221182</xdr:colOff>
      <xdr:row>36</xdr:row>
      <xdr:rowOff>2459181</xdr:rowOff>
    </xdr:to>
    <xdr:pic>
      <xdr:nvPicPr>
        <xdr:cNvPr id="9414" name="Рисунок 184">
          <a:extLst>
            <a:ext uri="{FF2B5EF4-FFF2-40B4-BE49-F238E27FC236}">
              <a16:creationId xmlns:a16="http://schemas.microsoft.com/office/drawing/2014/main" id="{00000000-0008-0000-0000-0000C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5965" t="5073" r="6226" b="9950"/>
        <a:stretch>
          <a:fillRect/>
        </a:stretch>
      </xdr:blipFill>
      <xdr:spPr>
        <a:xfrm>
          <a:off x="728407" y="54474701"/>
          <a:ext cx="3081593" cy="238088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51954</xdr:colOff>
      <xdr:row>45</xdr:row>
      <xdr:rowOff>50978</xdr:rowOff>
    </xdr:from>
    <xdr:to>
      <xdr:col>1</xdr:col>
      <xdr:colOff>3325091</xdr:colOff>
      <xdr:row>45</xdr:row>
      <xdr:rowOff>2459182</xdr:rowOff>
    </xdr:to>
    <xdr:pic>
      <xdr:nvPicPr>
        <xdr:cNvPr id="9420" name="Рисунок 186">
          <a:extLst>
            <a:ext uri="{FF2B5EF4-FFF2-40B4-BE49-F238E27FC236}">
              <a16:creationId xmlns:a16="http://schemas.microsoft.com/office/drawing/2014/main" id="{00000000-0008-0000-0000-0000CC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290" t="9004" r="222" b="2450"/>
        <a:stretch>
          <a:fillRect/>
        </a:stretch>
      </xdr:blipFill>
      <xdr:spPr>
        <a:xfrm>
          <a:off x="640772" y="74692342"/>
          <a:ext cx="3273137" cy="240820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39291</xdr:colOff>
      <xdr:row>41</xdr:row>
      <xdr:rowOff>47253</xdr:rowOff>
    </xdr:from>
    <xdr:to>
      <xdr:col>1</xdr:col>
      <xdr:colOff>3257848</xdr:colOff>
      <xdr:row>41</xdr:row>
      <xdr:rowOff>2355272</xdr:rowOff>
    </xdr:to>
    <xdr:pic>
      <xdr:nvPicPr>
        <xdr:cNvPr id="9425" name="Рисунок 181">
          <a:extLst>
            <a:ext uri="{FF2B5EF4-FFF2-40B4-BE49-F238E27FC236}">
              <a16:creationId xmlns:a16="http://schemas.microsoft.com/office/drawing/2014/main" id="{00000000-0008-0000-0000-0000D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28109" y="63726208"/>
          <a:ext cx="3218557" cy="230801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153888</xdr:colOff>
      <xdr:row>21</xdr:row>
      <xdr:rowOff>91269</xdr:rowOff>
    </xdr:from>
    <xdr:to>
      <xdr:col>1</xdr:col>
      <xdr:colOff>3143250</xdr:colOff>
      <xdr:row>21</xdr:row>
      <xdr:rowOff>2041103</xdr:rowOff>
    </xdr:to>
    <xdr:pic>
      <xdr:nvPicPr>
        <xdr:cNvPr id="9428" name="Рисунок 4">
          <a:extLst>
            <a:ext uri="{FF2B5EF4-FFF2-40B4-BE49-F238E27FC236}">
              <a16:creationId xmlns:a16="http://schemas.microsoft.com/office/drawing/2014/main" id="{00000000-0008-0000-0000-0000D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8182" r="1591" b="23524"/>
        <a:stretch>
          <a:fillRect/>
        </a:stretch>
      </xdr:blipFill>
      <xdr:spPr>
        <a:xfrm>
          <a:off x="733425" y="43214925"/>
          <a:ext cx="2990850" cy="194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333970</xdr:colOff>
      <xdr:row>22</xdr:row>
      <xdr:rowOff>66377</xdr:rowOff>
    </xdr:from>
    <xdr:to>
      <xdr:col>1</xdr:col>
      <xdr:colOff>3048298</xdr:colOff>
      <xdr:row>22</xdr:row>
      <xdr:rowOff>1991320</xdr:rowOff>
    </xdr:to>
    <xdr:pic>
      <xdr:nvPicPr>
        <xdr:cNvPr id="9429" name="Рисунок 6">
          <a:extLst>
            <a:ext uri="{FF2B5EF4-FFF2-40B4-BE49-F238E27FC236}">
              <a16:creationId xmlns:a16="http://schemas.microsoft.com/office/drawing/2014/main" id="{00000000-0008-0000-0000-0000D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-407" t="33497" r="1257" b="13864"/>
        <a:stretch>
          <a:fillRect/>
        </a:stretch>
      </xdr:blipFill>
      <xdr:spPr>
        <a:xfrm>
          <a:off x="914400" y="45310425"/>
          <a:ext cx="2714625" cy="1924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275034</xdr:colOff>
      <xdr:row>57</xdr:row>
      <xdr:rowOff>67270</xdr:rowOff>
    </xdr:from>
    <xdr:to>
      <xdr:col>1</xdr:col>
      <xdr:colOff>3159621</xdr:colOff>
      <xdr:row>57</xdr:row>
      <xdr:rowOff>2076971</xdr:rowOff>
    </xdr:to>
    <xdr:pic>
      <xdr:nvPicPr>
        <xdr:cNvPr id="9434" name="Рисунок 169">
          <a:extLst>
            <a:ext uri="{FF2B5EF4-FFF2-40B4-BE49-F238E27FC236}">
              <a16:creationId xmlns:a16="http://schemas.microsoft.com/office/drawing/2014/main" id="{00000000-0008-0000-0000-0000D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5213" t="35906" r="4545" b="13400"/>
        <a:stretch>
          <a:fillRect/>
        </a:stretch>
      </xdr:blipFill>
      <xdr:spPr>
        <a:xfrm>
          <a:off x="857250" y="183518175"/>
          <a:ext cx="2886075" cy="2009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17318</xdr:colOff>
      <xdr:row>30</xdr:row>
      <xdr:rowOff>108349</xdr:rowOff>
    </xdr:from>
    <xdr:to>
      <xdr:col>1</xdr:col>
      <xdr:colOff>3255819</xdr:colOff>
      <xdr:row>30</xdr:row>
      <xdr:rowOff>2770908</xdr:rowOff>
    </xdr:to>
    <xdr:pic>
      <xdr:nvPicPr>
        <xdr:cNvPr id="9447" name="Рисунок 18">
          <a:extLst>
            <a:ext uri="{FF2B5EF4-FFF2-40B4-BE49-F238E27FC236}">
              <a16:creationId xmlns:a16="http://schemas.microsoft.com/office/drawing/2014/main" id="{00000000-0008-0000-0000-0000E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6253" t="6589" r="5827" b="10907"/>
        <a:stretch>
          <a:fillRect/>
        </a:stretch>
      </xdr:blipFill>
      <xdr:spPr>
        <a:xfrm>
          <a:off x="606136" y="45135622"/>
          <a:ext cx="3238501" cy="266255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49113</xdr:colOff>
      <xdr:row>40</xdr:row>
      <xdr:rowOff>122858</xdr:rowOff>
    </xdr:from>
    <xdr:to>
      <xdr:col>1</xdr:col>
      <xdr:colOff>3172718</xdr:colOff>
      <xdr:row>40</xdr:row>
      <xdr:rowOff>2296492</xdr:rowOff>
    </xdr:to>
    <xdr:pic>
      <xdr:nvPicPr>
        <xdr:cNvPr id="9456" name="Рисунок 34">
          <a:extLst>
            <a:ext uri="{FF2B5EF4-FFF2-40B4-BE49-F238E27FC236}">
              <a16:creationId xmlns:a16="http://schemas.microsoft.com/office/drawing/2014/main" id="{00000000-0008-0000-0000-0000F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6864" t="5674" r="13110" b="10980"/>
        <a:stretch>
          <a:fillRect/>
        </a:stretch>
      </xdr:blipFill>
      <xdr:spPr>
        <a:xfrm>
          <a:off x="628650" y="137388600"/>
          <a:ext cx="3124200" cy="2171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49113</xdr:colOff>
      <xdr:row>62</xdr:row>
      <xdr:rowOff>170111</xdr:rowOff>
    </xdr:from>
    <xdr:to>
      <xdr:col>1</xdr:col>
      <xdr:colOff>3231654</xdr:colOff>
      <xdr:row>62</xdr:row>
      <xdr:rowOff>2287042</xdr:rowOff>
    </xdr:to>
    <xdr:pic>
      <xdr:nvPicPr>
        <xdr:cNvPr id="9460" name="Рисунок 44">
          <a:extLst>
            <a:ext uri="{FF2B5EF4-FFF2-40B4-BE49-F238E27FC236}">
              <a16:creationId xmlns:a16="http://schemas.microsoft.com/office/drawing/2014/main" id="{00000000-0008-0000-0000-0000F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4202" t="10731" r="17848" b="28962"/>
        <a:stretch>
          <a:fillRect/>
        </a:stretch>
      </xdr:blipFill>
      <xdr:spPr>
        <a:xfrm>
          <a:off x="637931" y="102970838"/>
          <a:ext cx="3182541" cy="211693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114598</xdr:colOff>
      <xdr:row>67</xdr:row>
      <xdr:rowOff>110877</xdr:rowOff>
    </xdr:from>
    <xdr:to>
      <xdr:col>1</xdr:col>
      <xdr:colOff>3228380</xdr:colOff>
      <xdr:row>67</xdr:row>
      <xdr:rowOff>2727573</xdr:rowOff>
    </xdr:to>
    <xdr:pic>
      <xdr:nvPicPr>
        <xdr:cNvPr id="9478" name="Рисунок 257">
          <a:extLst>
            <a:ext uri="{FF2B5EF4-FFF2-40B4-BE49-F238E27FC236}">
              <a16:creationId xmlns:a16="http://schemas.microsoft.com/office/drawing/2014/main" id="{00000000-0008-0000-0000-000006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95325" y="265033125"/>
          <a:ext cx="3114675" cy="2609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94952</xdr:colOff>
      <xdr:row>68</xdr:row>
      <xdr:rowOff>143173</xdr:rowOff>
    </xdr:from>
    <xdr:to>
      <xdr:col>1</xdr:col>
      <xdr:colOff>3293864</xdr:colOff>
      <xdr:row>68</xdr:row>
      <xdr:rowOff>2797373</xdr:rowOff>
    </xdr:to>
    <xdr:pic>
      <xdr:nvPicPr>
        <xdr:cNvPr id="9481" name="Рисунок 260">
          <a:extLst>
            <a:ext uri="{FF2B5EF4-FFF2-40B4-BE49-F238E27FC236}">
              <a16:creationId xmlns:a16="http://schemas.microsoft.com/office/drawing/2014/main" id="{00000000-0008-0000-0000-000009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6275" y="273538950"/>
          <a:ext cx="3200400" cy="2657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124420</xdr:colOff>
      <xdr:row>69</xdr:row>
      <xdr:rowOff>143173</xdr:rowOff>
    </xdr:from>
    <xdr:to>
      <xdr:col>1</xdr:col>
      <xdr:colOff>3267670</xdr:colOff>
      <xdr:row>69</xdr:row>
      <xdr:rowOff>2720280</xdr:rowOff>
    </xdr:to>
    <xdr:pic>
      <xdr:nvPicPr>
        <xdr:cNvPr id="9482" name="Рисунок 261">
          <a:extLst>
            <a:ext uri="{FF2B5EF4-FFF2-40B4-BE49-F238E27FC236}">
              <a16:creationId xmlns:a16="http://schemas.microsoft.com/office/drawing/2014/main" id="{00000000-0008-0000-0000-00000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04850" y="276358350"/>
          <a:ext cx="3143250" cy="2581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94952</xdr:colOff>
      <xdr:row>92</xdr:row>
      <xdr:rowOff>141722</xdr:rowOff>
    </xdr:from>
    <xdr:to>
      <xdr:col>1</xdr:col>
      <xdr:colOff>3248025</xdr:colOff>
      <xdr:row>92</xdr:row>
      <xdr:rowOff>2616398</xdr:rowOff>
    </xdr:to>
    <xdr:pic>
      <xdr:nvPicPr>
        <xdr:cNvPr id="9488" name="Рисунок 227">
          <a:extLst>
            <a:ext uri="{FF2B5EF4-FFF2-40B4-BE49-F238E27FC236}">
              <a16:creationId xmlns:a16="http://schemas.microsoft.com/office/drawing/2014/main" id="{00000000-0008-0000-0000-000010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9703" t="3466" r="9794" b="7192"/>
        <a:stretch>
          <a:fillRect/>
        </a:stretch>
      </xdr:blipFill>
      <xdr:spPr>
        <a:xfrm>
          <a:off x="676275" y="346671900"/>
          <a:ext cx="3152775" cy="247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57989</xdr:colOff>
      <xdr:row>93</xdr:row>
      <xdr:rowOff>85423</xdr:rowOff>
    </xdr:from>
    <xdr:to>
      <xdr:col>1</xdr:col>
      <xdr:colOff>3220884</xdr:colOff>
      <xdr:row>93</xdr:row>
      <xdr:rowOff>2482598</xdr:rowOff>
    </xdr:to>
    <xdr:pic>
      <xdr:nvPicPr>
        <xdr:cNvPr id="9489" name="Рисунок 231">
          <a:extLst>
            <a:ext uri="{FF2B5EF4-FFF2-40B4-BE49-F238E27FC236}">
              <a16:creationId xmlns:a16="http://schemas.microsoft.com/office/drawing/2014/main" id="{00000000-0008-0000-0000-00001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7254" r="4353"/>
        <a:stretch>
          <a:fillRect/>
        </a:stretch>
      </xdr:blipFill>
      <xdr:spPr>
        <a:xfrm>
          <a:off x="646807" y="168366196"/>
          <a:ext cx="3162895" cy="239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160437</xdr:colOff>
      <xdr:row>94</xdr:row>
      <xdr:rowOff>146447</xdr:rowOff>
    </xdr:from>
    <xdr:to>
      <xdr:col>1</xdr:col>
      <xdr:colOff>3274219</xdr:colOff>
      <xdr:row>94</xdr:row>
      <xdr:rowOff>2196703</xdr:rowOff>
    </xdr:to>
    <xdr:pic>
      <xdr:nvPicPr>
        <xdr:cNvPr id="9490" name="Рисунок 229">
          <a:extLst>
            <a:ext uri="{FF2B5EF4-FFF2-40B4-BE49-F238E27FC236}">
              <a16:creationId xmlns:a16="http://schemas.microsoft.com/office/drawing/2014/main" id="{00000000-0008-0000-0000-000012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8044" t="315" r="10981" b="10034"/>
        <a:stretch>
          <a:fillRect/>
        </a:stretch>
      </xdr:blipFill>
      <xdr:spPr>
        <a:xfrm>
          <a:off x="742950" y="352063050"/>
          <a:ext cx="3114675" cy="2057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69270</xdr:colOff>
      <xdr:row>71</xdr:row>
      <xdr:rowOff>155863</xdr:rowOff>
    </xdr:from>
    <xdr:to>
      <xdr:col>1</xdr:col>
      <xdr:colOff>3273137</xdr:colOff>
      <xdr:row>71</xdr:row>
      <xdr:rowOff>2667000</xdr:rowOff>
    </xdr:to>
    <xdr:pic>
      <xdr:nvPicPr>
        <xdr:cNvPr id="154" name="Рисунок 153" descr="Метро бел беж рап 3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39531" r="1595"/>
        <a:stretch>
          <a:fillRect/>
        </a:stretch>
      </xdr:blipFill>
      <xdr:spPr>
        <a:xfrm>
          <a:off x="658088" y="229898863"/>
          <a:ext cx="3203867" cy="251113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72</xdr:row>
      <xdr:rowOff>138546</xdr:rowOff>
    </xdr:from>
    <xdr:to>
      <xdr:col>1</xdr:col>
      <xdr:colOff>3169227</xdr:colOff>
      <xdr:row>72</xdr:row>
      <xdr:rowOff>2770910</xdr:rowOff>
    </xdr:to>
    <xdr:pic>
      <xdr:nvPicPr>
        <xdr:cNvPr id="155" name="Рисунок 154" descr="Метро бел беж кор рап 4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47660" r="614"/>
        <a:stretch>
          <a:fillRect/>
        </a:stretch>
      </xdr:blipFill>
      <xdr:spPr>
        <a:xfrm>
          <a:off x="762000" y="232687091"/>
          <a:ext cx="2996045" cy="2632364"/>
        </a:xfrm>
        <a:prstGeom prst="rect">
          <a:avLst/>
        </a:prstGeom>
      </xdr:spPr>
    </xdr:pic>
    <xdr:clientData/>
  </xdr:twoCellAnchor>
  <xdr:twoCellAnchor>
    <xdr:from>
      <xdr:col>1</xdr:col>
      <xdr:colOff>103908</xdr:colOff>
      <xdr:row>56</xdr:row>
      <xdr:rowOff>51648</xdr:rowOff>
    </xdr:from>
    <xdr:to>
      <xdr:col>1</xdr:col>
      <xdr:colOff>3290454</xdr:colOff>
      <xdr:row>56</xdr:row>
      <xdr:rowOff>2355272</xdr:rowOff>
    </xdr:to>
    <xdr:pic>
      <xdr:nvPicPr>
        <xdr:cNvPr id="156" name="Рисунок 168">
          <a:extLst>
            <a:ext uri="{FF2B5EF4-FFF2-40B4-BE49-F238E27FC236}">
              <a16:creationId xmlns:a16="http://schemas.microsoft.com/office/drawing/2014/main" id="{711D1129-3B4A-4CD6-BA69-F020D6CDE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/>
        <a:srcRect l="8136" t="4156" r="6454" b="15866"/>
        <a:stretch/>
      </xdr:blipFill>
      <xdr:spPr>
        <a:xfrm>
          <a:off x="692726" y="131964239"/>
          <a:ext cx="3186546" cy="23036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86592</xdr:colOff>
      <xdr:row>11</xdr:row>
      <xdr:rowOff>69272</xdr:rowOff>
    </xdr:from>
    <xdr:to>
      <xdr:col>1</xdr:col>
      <xdr:colOff>3238500</xdr:colOff>
      <xdr:row>11</xdr:row>
      <xdr:rowOff>2701635</xdr:rowOff>
    </xdr:to>
    <xdr:pic>
      <xdr:nvPicPr>
        <xdr:cNvPr id="148" name="Рисунок 147" descr="Famila Anders бел бл кор.jpe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6095" t="5666" r="6667" b="5949"/>
        <a:stretch>
          <a:fillRect/>
        </a:stretch>
      </xdr:blipFill>
      <xdr:spPr>
        <a:xfrm>
          <a:off x="675410" y="2805545"/>
          <a:ext cx="3151908" cy="2632363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73</xdr:row>
      <xdr:rowOff>121227</xdr:rowOff>
    </xdr:from>
    <xdr:to>
      <xdr:col>1</xdr:col>
      <xdr:colOff>3203864</xdr:colOff>
      <xdr:row>73</xdr:row>
      <xdr:rowOff>2545773</xdr:rowOff>
    </xdr:to>
    <xdr:pic>
      <xdr:nvPicPr>
        <xdr:cNvPr id="149" name="Рисунок 148" descr="Метро бел-сер-кор рап4.pn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2500" t="33221" r="2143" b="9060"/>
        <a:stretch>
          <a:fillRect/>
        </a:stretch>
      </xdr:blipFill>
      <xdr:spPr>
        <a:xfrm>
          <a:off x="692727" y="235475318"/>
          <a:ext cx="3099955" cy="2424546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74</xdr:row>
      <xdr:rowOff>207819</xdr:rowOff>
    </xdr:from>
    <xdr:to>
      <xdr:col>1</xdr:col>
      <xdr:colOff>3117273</xdr:colOff>
      <xdr:row>74</xdr:row>
      <xdr:rowOff>2459182</xdr:rowOff>
    </xdr:to>
    <xdr:pic>
      <xdr:nvPicPr>
        <xdr:cNvPr id="150" name="Рисунок 149" descr="Метро бел-т.сер-кор рап 4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622" t="43798" r="2703" b="5814"/>
        <a:stretch>
          <a:fillRect/>
        </a:stretch>
      </xdr:blipFill>
      <xdr:spPr>
        <a:xfrm>
          <a:off x="640773" y="238367455"/>
          <a:ext cx="3065318" cy="2251363"/>
        </a:xfrm>
        <a:prstGeom prst="rect">
          <a:avLst/>
        </a:prstGeom>
      </xdr:spPr>
    </xdr:pic>
    <xdr:clientData/>
  </xdr:twoCellAnchor>
  <xdr:twoCellAnchor>
    <xdr:from>
      <xdr:col>1</xdr:col>
      <xdr:colOff>69273</xdr:colOff>
      <xdr:row>38</xdr:row>
      <xdr:rowOff>69272</xdr:rowOff>
    </xdr:from>
    <xdr:to>
      <xdr:col>1</xdr:col>
      <xdr:colOff>3304705</xdr:colOff>
      <xdr:row>38</xdr:row>
      <xdr:rowOff>2892135</xdr:rowOff>
    </xdr:to>
    <xdr:pic>
      <xdr:nvPicPr>
        <xdr:cNvPr id="8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5305" t="4761" r="9892" b="9312"/>
        <a:stretch>
          <a:fillRect/>
        </a:stretch>
      </xdr:blipFill>
      <xdr:spPr bwMode="auto">
        <a:xfrm>
          <a:off x="658091" y="52041136"/>
          <a:ext cx="3235432" cy="2822863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103908</xdr:colOff>
      <xdr:row>20</xdr:row>
      <xdr:rowOff>79796</xdr:rowOff>
    </xdr:from>
    <xdr:to>
      <xdr:col>1</xdr:col>
      <xdr:colOff>3255817</xdr:colOff>
      <xdr:row>20</xdr:row>
      <xdr:rowOff>2500311</xdr:rowOff>
    </xdr:to>
    <xdr:pic>
      <xdr:nvPicPr>
        <xdr:cNvPr id="76" name="Изображение 15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92726" y="27650341"/>
          <a:ext cx="3151909" cy="242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69274</xdr:colOff>
      <xdr:row>24</xdr:row>
      <xdr:rowOff>79725</xdr:rowOff>
    </xdr:from>
    <xdr:to>
      <xdr:col>1</xdr:col>
      <xdr:colOff>3325091</xdr:colOff>
      <xdr:row>24</xdr:row>
      <xdr:rowOff>2555290</xdr:rowOff>
    </xdr:to>
    <xdr:pic>
      <xdr:nvPicPr>
        <xdr:cNvPr id="77" name="Рисунок 195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8092" y="35079770"/>
          <a:ext cx="3255817" cy="2475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86591</xdr:colOff>
      <xdr:row>32</xdr:row>
      <xdr:rowOff>51954</xdr:rowOff>
    </xdr:from>
    <xdr:to>
      <xdr:col>1</xdr:col>
      <xdr:colOff>3264789</xdr:colOff>
      <xdr:row>32</xdr:row>
      <xdr:rowOff>2355272</xdr:rowOff>
    </xdr:to>
    <xdr:pic>
      <xdr:nvPicPr>
        <xdr:cNvPr id="78" name="Рисунок 190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7812" t="5467" r="8435" b="5769"/>
        <a:stretch>
          <a:fillRect/>
        </a:stretch>
      </xdr:blipFill>
      <xdr:spPr>
        <a:xfrm>
          <a:off x="675409" y="52023818"/>
          <a:ext cx="3178198" cy="230331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69273</xdr:colOff>
      <xdr:row>106</xdr:row>
      <xdr:rowOff>173181</xdr:rowOff>
    </xdr:from>
    <xdr:to>
      <xdr:col>1</xdr:col>
      <xdr:colOff>3308077</xdr:colOff>
      <xdr:row>106</xdr:row>
      <xdr:rowOff>2874818</xdr:rowOff>
    </xdr:to>
    <xdr:pic>
      <xdr:nvPicPr>
        <xdr:cNvPr id="108" name="Рисунок 219">
          <a:extLst>
            <a:ext uri="{FF2B5EF4-FFF2-40B4-BE49-F238E27FC236}">
              <a16:creationId xmlns:a16="http://schemas.microsoft.com/office/drawing/2014/main" id="{00000000-0008-0000-0000-0000B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8397" t="23037" r="8328" b="14738"/>
        <a:stretch>
          <a:fillRect/>
        </a:stretch>
      </xdr:blipFill>
      <xdr:spPr>
        <a:xfrm>
          <a:off x="658091" y="200007681"/>
          <a:ext cx="3238804" cy="270163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103910</xdr:colOff>
      <xdr:row>108</xdr:row>
      <xdr:rowOff>103910</xdr:rowOff>
    </xdr:from>
    <xdr:to>
      <xdr:col>1</xdr:col>
      <xdr:colOff>3243941</xdr:colOff>
      <xdr:row>108</xdr:row>
      <xdr:rowOff>2822863</xdr:rowOff>
    </xdr:to>
    <xdr:pic>
      <xdr:nvPicPr>
        <xdr:cNvPr id="112" name="Рисунок 224">
          <a:extLst>
            <a:ext uri="{FF2B5EF4-FFF2-40B4-BE49-F238E27FC236}">
              <a16:creationId xmlns:a16="http://schemas.microsoft.com/office/drawing/2014/main" id="{00000000-0008-0000-0000-0000C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7275" t="19809" r="9369" b="11931"/>
        <a:stretch>
          <a:fillRect/>
        </a:stretch>
      </xdr:blipFill>
      <xdr:spPr>
        <a:xfrm>
          <a:off x="692728" y="208077955"/>
          <a:ext cx="3140031" cy="271895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51956</xdr:colOff>
      <xdr:row>107</xdr:row>
      <xdr:rowOff>147667</xdr:rowOff>
    </xdr:from>
    <xdr:to>
      <xdr:col>1</xdr:col>
      <xdr:colOff>3255819</xdr:colOff>
      <xdr:row>107</xdr:row>
      <xdr:rowOff>2822863</xdr:rowOff>
    </xdr:to>
    <xdr:pic>
      <xdr:nvPicPr>
        <xdr:cNvPr id="114" name="Рисунок 233">
          <a:extLst>
            <a:ext uri="{FF2B5EF4-FFF2-40B4-BE49-F238E27FC236}">
              <a16:creationId xmlns:a16="http://schemas.microsoft.com/office/drawing/2014/main" id="{00000000-0008-0000-0000-000013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11345" t="16837" r="5972" b="12500"/>
        <a:stretch>
          <a:fillRect/>
        </a:stretch>
      </xdr:blipFill>
      <xdr:spPr>
        <a:xfrm>
          <a:off x="640774" y="202995531"/>
          <a:ext cx="3203863" cy="267519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170259</xdr:colOff>
      <xdr:row>109</xdr:row>
      <xdr:rowOff>140494</xdr:rowOff>
    </xdr:from>
    <xdr:to>
      <xdr:col>1</xdr:col>
      <xdr:colOff>3238202</xdr:colOff>
      <xdr:row>109</xdr:row>
      <xdr:rowOff>2142530</xdr:rowOff>
    </xdr:to>
    <xdr:pic>
      <xdr:nvPicPr>
        <xdr:cNvPr id="115" name="Рисунок 235">
          <a:extLst>
            <a:ext uri="{FF2B5EF4-FFF2-40B4-BE49-F238E27FC236}">
              <a16:creationId xmlns:a16="http://schemas.microsoft.com/office/drawing/2014/main" id="{00000000-0008-0000-0000-000014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946" r="8381" b="3088"/>
        <a:stretch>
          <a:fillRect/>
        </a:stretch>
      </xdr:blipFill>
      <xdr:spPr>
        <a:xfrm>
          <a:off x="751284" y="308788594"/>
          <a:ext cx="3067943" cy="200203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45341</xdr:colOff>
      <xdr:row>90</xdr:row>
      <xdr:rowOff>69273</xdr:rowOff>
    </xdr:from>
    <xdr:to>
      <xdr:col>1</xdr:col>
      <xdr:colOff>3221182</xdr:colOff>
      <xdr:row>90</xdr:row>
      <xdr:rowOff>2961410</xdr:rowOff>
    </xdr:to>
    <xdr:pic>
      <xdr:nvPicPr>
        <xdr:cNvPr id="121" name="Изображение 6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34159" y="193444091"/>
          <a:ext cx="3175841" cy="289213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225136</xdr:colOff>
      <xdr:row>85</xdr:row>
      <xdr:rowOff>69273</xdr:rowOff>
    </xdr:from>
    <xdr:to>
      <xdr:col>1</xdr:col>
      <xdr:colOff>3342409</xdr:colOff>
      <xdr:row>85</xdr:row>
      <xdr:rowOff>2476501</xdr:rowOff>
    </xdr:to>
    <xdr:pic>
      <xdr:nvPicPr>
        <xdr:cNvPr id="91" name="Рисунок 186">
          <a:extLst>
            <a:ext uri="{FF2B5EF4-FFF2-40B4-BE49-F238E27FC236}">
              <a16:creationId xmlns:a16="http://schemas.microsoft.com/office/drawing/2014/main" id="{00000000-0008-0000-0000-0000B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13954" y="173580137"/>
          <a:ext cx="3117273" cy="240722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51954</xdr:colOff>
      <xdr:row>97</xdr:row>
      <xdr:rowOff>34637</xdr:rowOff>
    </xdr:from>
    <xdr:to>
      <xdr:col>1</xdr:col>
      <xdr:colOff>3325091</xdr:colOff>
      <xdr:row>97</xdr:row>
      <xdr:rowOff>2286000</xdr:rowOff>
    </xdr:to>
    <xdr:pic>
      <xdr:nvPicPr>
        <xdr:cNvPr id="82" name="Рисунок 207">
          <a:extLst>
            <a:ext uri="{FF2B5EF4-FFF2-40B4-BE49-F238E27FC236}">
              <a16:creationId xmlns:a16="http://schemas.microsoft.com/office/drawing/2014/main" id="{00000000-0008-0000-0000-0000B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2714" t="27299" r="6532" b="20130"/>
        <a:stretch>
          <a:fillRect/>
        </a:stretch>
      </xdr:blipFill>
      <xdr:spPr>
        <a:xfrm>
          <a:off x="640772" y="185131364"/>
          <a:ext cx="3273137" cy="225136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134243</xdr:colOff>
      <xdr:row>100</xdr:row>
      <xdr:rowOff>69273</xdr:rowOff>
    </xdr:from>
    <xdr:to>
      <xdr:col>1</xdr:col>
      <xdr:colOff>3192363</xdr:colOff>
      <xdr:row>100</xdr:row>
      <xdr:rowOff>2234044</xdr:rowOff>
    </xdr:to>
    <xdr:pic>
      <xdr:nvPicPr>
        <xdr:cNvPr id="87" name="Рисунок 210">
          <a:extLst>
            <a:ext uri="{FF2B5EF4-FFF2-40B4-BE49-F238E27FC236}">
              <a16:creationId xmlns:a16="http://schemas.microsoft.com/office/drawing/2014/main" id="{00000000-0008-0000-0000-0000B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23061" y="192283773"/>
          <a:ext cx="3058120" cy="216477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121226</xdr:colOff>
      <xdr:row>101</xdr:row>
      <xdr:rowOff>17318</xdr:rowOff>
    </xdr:from>
    <xdr:to>
      <xdr:col>1</xdr:col>
      <xdr:colOff>3238499</xdr:colOff>
      <xdr:row>101</xdr:row>
      <xdr:rowOff>2286000</xdr:rowOff>
    </xdr:to>
    <xdr:pic>
      <xdr:nvPicPr>
        <xdr:cNvPr id="88" name="Рисунок 211">
          <a:extLst>
            <a:ext uri="{FF2B5EF4-FFF2-40B4-BE49-F238E27FC236}">
              <a16:creationId xmlns:a16="http://schemas.microsoft.com/office/drawing/2014/main" id="{00000000-0008-0000-0000-0000B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10044" y="194569773"/>
          <a:ext cx="3117273" cy="226868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298</xdr:colOff>
      <xdr:row>96</xdr:row>
      <xdr:rowOff>130001</xdr:rowOff>
    </xdr:from>
    <xdr:to>
      <xdr:col>1</xdr:col>
      <xdr:colOff>3163193</xdr:colOff>
      <xdr:row>96</xdr:row>
      <xdr:rowOff>2147218</xdr:rowOff>
    </xdr:to>
    <xdr:pic>
      <xdr:nvPicPr>
        <xdr:cNvPr id="89" name="Рисунок 188">
          <a:extLst>
            <a:ext uri="{FF2B5EF4-FFF2-40B4-BE49-F238E27FC236}">
              <a16:creationId xmlns:a16="http://schemas.microsoft.com/office/drawing/2014/main" id="{00000000-0008-0000-0000-0000C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90848" y="232844801"/>
          <a:ext cx="3162895" cy="201721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34637</xdr:colOff>
      <xdr:row>99</xdr:row>
      <xdr:rowOff>46841</xdr:rowOff>
    </xdr:from>
    <xdr:to>
      <xdr:col>1</xdr:col>
      <xdr:colOff>3349899</xdr:colOff>
      <xdr:row>99</xdr:row>
      <xdr:rowOff>2337955</xdr:rowOff>
    </xdr:to>
    <xdr:pic>
      <xdr:nvPicPr>
        <xdr:cNvPr id="94" name="Рисунок 93" descr="o_6598.jpg"/>
        <xdr:cNvPicPr>
          <a:picLocks noChangeAspect="1"/>
        </xdr:cNvPicPr>
      </xdr:nvPicPr>
      <xdr:blipFill>
        <a:blip xmlns:r="http://schemas.openxmlformats.org/officeDocument/2006/relationships" r:embed="rId47" cstate="email"/>
        <a:stretch>
          <a:fillRect/>
        </a:stretch>
      </xdr:blipFill>
      <xdr:spPr>
        <a:xfrm>
          <a:off x="623455" y="189819477"/>
          <a:ext cx="3315262" cy="2291114"/>
        </a:xfrm>
        <a:prstGeom prst="rect">
          <a:avLst/>
        </a:prstGeom>
      </xdr:spPr>
    </xdr:pic>
    <xdr:clientData/>
  </xdr:twoCellAnchor>
  <xdr:twoCellAnchor>
    <xdr:from>
      <xdr:col>1</xdr:col>
      <xdr:colOff>73278</xdr:colOff>
      <xdr:row>98</xdr:row>
      <xdr:rowOff>0</xdr:rowOff>
    </xdr:from>
    <xdr:to>
      <xdr:col>1</xdr:col>
      <xdr:colOff>3273137</xdr:colOff>
      <xdr:row>98</xdr:row>
      <xdr:rowOff>2268683</xdr:rowOff>
    </xdr:to>
    <xdr:pic>
      <xdr:nvPicPr>
        <xdr:cNvPr id="96" name="Рисунок 221">
          <a:extLst>
            <a:ext uri="{FF2B5EF4-FFF2-40B4-BE49-F238E27FC236}">
              <a16:creationId xmlns:a16="http://schemas.microsoft.com/office/drawing/2014/main" id="{00000000-0008-0000-0000-0000C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6497" t="20583" r="7969" b="16365"/>
        <a:stretch>
          <a:fillRect/>
        </a:stretch>
      </xdr:blipFill>
      <xdr:spPr>
        <a:xfrm>
          <a:off x="662096" y="187434682"/>
          <a:ext cx="3199859" cy="226868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173182</xdr:colOff>
      <xdr:row>103</xdr:row>
      <xdr:rowOff>0</xdr:rowOff>
    </xdr:from>
    <xdr:to>
      <xdr:col>1</xdr:col>
      <xdr:colOff>3290454</xdr:colOff>
      <xdr:row>103</xdr:row>
      <xdr:rowOff>0</xdr:rowOff>
    </xdr:to>
    <xdr:pic>
      <xdr:nvPicPr>
        <xdr:cNvPr id="97" name="Рисунок 176">
          <a:extLst>
            <a:ext uri="{FF2B5EF4-FFF2-40B4-BE49-F238E27FC236}">
              <a16:creationId xmlns:a16="http://schemas.microsoft.com/office/drawing/2014/main" id="{00000000-0008-0000-0000-0000D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348" t="33503" r="2555" b="14291"/>
        <a:stretch>
          <a:fillRect/>
        </a:stretch>
      </xdr:blipFill>
      <xdr:spPr>
        <a:xfrm>
          <a:off x="762000" y="199228363"/>
          <a:ext cx="3117272" cy="226868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51954</xdr:colOff>
      <xdr:row>102</xdr:row>
      <xdr:rowOff>34636</xdr:rowOff>
    </xdr:from>
    <xdr:to>
      <xdr:col>1</xdr:col>
      <xdr:colOff>3290758</xdr:colOff>
      <xdr:row>102</xdr:row>
      <xdr:rowOff>2234045</xdr:rowOff>
    </xdr:to>
    <xdr:pic>
      <xdr:nvPicPr>
        <xdr:cNvPr id="100" name="Рисунок 219">
          <a:extLst>
            <a:ext uri="{FF2B5EF4-FFF2-40B4-BE49-F238E27FC236}">
              <a16:creationId xmlns:a16="http://schemas.microsoft.com/office/drawing/2014/main" id="{00000000-0008-0000-0000-0000B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8397" t="23037" r="8328" b="14738"/>
        <a:stretch>
          <a:fillRect/>
        </a:stretch>
      </xdr:blipFill>
      <xdr:spPr>
        <a:xfrm>
          <a:off x="640772" y="196925045"/>
          <a:ext cx="3238804" cy="219940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81395</xdr:colOff>
      <xdr:row>103</xdr:row>
      <xdr:rowOff>112569</xdr:rowOff>
    </xdr:from>
    <xdr:to>
      <xdr:col>1</xdr:col>
      <xdr:colOff>3221426</xdr:colOff>
      <xdr:row>104</xdr:row>
      <xdr:rowOff>3465</xdr:rowOff>
    </xdr:to>
    <xdr:pic>
      <xdr:nvPicPr>
        <xdr:cNvPr id="101" name="Рисунок 224">
          <a:extLst>
            <a:ext uri="{FF2B5EF4-FFF2-40B4-BE49-F238E27FC236}">
              <a16:creationId xmlns:a16="http://schemas.microsoft.com/office/drawing/2014/main" id="{00000000-0008-0000-0000-0000C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7275" t="19809" r="9369" b="11931"/>
        <a:stretch>
          <a:fillRect/>
        </a:stretch>
      </xdr:blipFill>
      <xdr:spPr>
        <a:xfrm>
          <a:off x="671945" y="251686869"/>
          <a:ext cx="3140031" cy="223404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69272</xdr:colOff>
      <xdr:row>104</xdr:row>
      <xdr:rowOff>69272</xdr:rowOff>
    </xdr:from>
    <xdr:to>
      <xdr:col>1</xdr:col>
      <xdr:colOff>3209303</xdr:colOff>
      <xdr:row>104</xdr:row>
      <xdr:rowOff>2303318</xdr:rowOff>
    </xdr:to>
    <xdr:pic>
      <xdr:nvPicPr>
        <xdr:cNvPr id="102" name="Рисунок 224">
          <a:extLst>
            <a:ext uri="{FF2B5EF4-FFF2-40B4-BE49-F238E27FC236}">
              <a16:creationId xmlns:a16="http://schemas.microsoft.com/office/drawing/2014/main" id="{00000000-0008-0000-0000-0000C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7275" t="19809" r="9369" b="11931"/>
        <a:stretch>
          <a:fillRect/>
        </a:stretch>
      </xdr:blipFill>
      <xdr:spPr>
        <a:xfrm>
          <a:off x="658090" y="203973545"/>
          <a:ext cx="3140031" cy="223404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69275</xdr:colOff>
      <xdr:row>48</xdr:row>
      <xdr:rowOff>45571</xdr:rowOff>
    </xdr:from>
    <xdr:to>
      <xdr:col>1</xdr:col>
      <xdr:colOff>3203865</xdr:colOff>
      <xdr:row>48</xdr:row>
      <xdr:rowOff>2892137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A54AF8EB-9BF6-4397-A2CF-202B56FA06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4" t="30540" r="8787"/>
        <a:stretch/>
      </xdr:blipFill>
      <xdr:spPr>
        <a:xfrm>
          <a:off x="658093" y="90948707"/>
          <a:ext cx="3134590" cy="2846566"/>
        </a:xfrm>
        <a:prstGeom prst="rect">
          <a:avLst/>
        </a:prstGeom>
      </xdr:spPr>
    </xdr:pic>
    <xdr:clientData/>
  </xdr:twoCellAnchor>
  <xdr:twoCellAnchor editAs="oneCell">
    <xdr:from>
      <xdr:col>1</xdr:col>
      <xdr:colOff>69274</xdr:colOff>
      <xdr:row>78</xdr:row>
      <xdr:rowOff>69272</xdr:rowOff>
    </xdr:from>
    <xdr:to>
      <xdr:col>1</xdr:col>
      <xdr:colOff>3273137</xdr:colOff>
      <xdr:row>78</xdr:row>
      <xdr:rowOff>2674792</xdr:rowOff>
    </xdr:to>
    <xdr:pic>
      <xdr:nvPicPr>
        <xdr:cNvPr id="86" name="Рисунок 85" descr="o_7131.jpg"/>
        <xdr:cNvPicPr>
          <a:picLocks noChangeAspect="1"/>
        </xdr:cNvPicPr>
      </xdr:nvPicPr>
      <xdr:blipFill>
        <a:blip xmlns:r="http://schemas.openxmlformats.org/officeDocument/2006/relationships" r:embed="rId51" cstate="email"/>
        <a:srcRect/>
        <a:stretch>
          <a:fillRect/>
        </a:stretch>
      </xdr:blipFill>
      <xdr:spPr>
        <a:xfrm>
          <a:off x="658092" y="143238681"/>
          <a:ext cx="3203863" cy="2615045"/>
        </a:xfrm>
        <a:prstGeom prst="rect">
          <a:avLst/>
        </a:prstGeom>
      </xdr:spPr>
    </xdr:pic>
    <xdr:clientData/>
  </xdr:twoCellAnchor>
  <xdr:twoCellAnchor>
    <xdr:from>
      <xdr:col>1</xdr:col>
      <xdr:colOff>34636</xdr:colOff>
      <xdr:row>7</xdr:row>
      <xdr:rowOff>121228</xdr:rowOff>
    </xdr:from>
    <xdr:to>
      <xdr:col>1</xdr:col>
      <xdr:colOff>3332575</xdr:colOff>
      <xdr:row>7</xdr:row>
      <xdr:rowOff>2753591</xdr:rowOff>
    </xdr:to>
    <xdr:pic>
      <xdr:nvPicPr>
        <xdr:cNvPr id="92" name="Рисунок 19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422" t="8432" r="9498" b="5549"/>
        <a:stretch>
          <a:fillRect/>
        </a:stretch>
      </xdr:blipFill>
      <xdr:spPr>
        <a:xfrm>
          <a:off x="623454" y="2857501"/>
          <a:ext cx="3297939" cy="263236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51954</xdr:colOff>
      <xdr:row>8</xdr:row>
      <xdr:rowOff>34636</xdr:rowOff>
    </xdr:from>
    <xdr:to>
      <xdr:col>1</xdr:col>
      <xdr:colOff>3273136</xdr:colOff>
      <xdr:row>8</xdr:row>
      <xdr:rowOff>2597727</xdr:rowOff>
    </xdr:to>
    <xdr:pic>
      <xdr:nvPicPr>
        <xdr:cNvPr id="99" name="Рисунок 192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21965" t="12742" r="6167" b="5139"/>
        <a:stretch>
          <a:fillRect/>
        </a:stretch>
      </xdr:blipFill>
      <xdr:spPr>
        <a:xfrm>
          <a:off x="640772" y="5645727"/>
          <a:ext cx="3221182" cy="256309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69273</xdr:colOff>
      <xdr:row>9</xdr:row>
      <xdr:rowOff>86591</xdr:rowOff>
    </xdr:from>
    <xdr:to>
      <xdr:col>1</xdr:col>
      <xdr:colOff>3307773</xdr:colOff>
      <xdr:row>9</xdr:row>
      <xdr:rowOff>2492398</xdr:rowOff>
    </xdr:to>
    <xdr:pic>
      <xdr:nvPicPr>
        <xdr:cNvPr id="103" name="Рисунок 13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5429" t="10157" r="16029" b="6553"/>
        <a:stretch>
          <a:fillRect/>
        </a:stretch>
      </xdr:blipFill>
      <xdr:spPr>
        <a:xfrm>
          <a:off x="658091" y="8416636"/>
          <a:ext cx="3238500" cy="240580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138546</xdr:colOff>
      <xdr:row>10</xdr:row>
      <xdr:rowOff>51955</xdr:rowOff>
    </xdr:from>
    <xdr:to>
      <xdr:col>1</xdr:col>
      <xdr:colOff>3325091</xdr:colOff>
      <xdr:row>10</xdr:row>
      <xdr:rowOff>2615046</xdr:rowOff>
    </xdr:to>
    <xdr:pic>
      <xdr:nvPicPr>
        <xdr:cNvPr id="104" name="Рисунок 103" descr="14010 Фамилия Алисе бел-серая.jpe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6880" t="10819" r="6151" b="14875"/>
        <a:stretch>
          <a:fillRect/>
        </a:stretch>
      </xdr:blipFill>
      <xdr:spPr>
        <a:xfrm>
          <a:off x="727364" y="11100955"/>
          <a:ext cx="3186545" cy="2563091"/>
        </a:xfrm>
        <a:prstGeom prst="rect">
          <a:avLst/>
        </a:prstGeom>
      </xdr:spPr>
    </xdr:pic>
    <xdr:clientData/>
  </xdr:twoCellAnchor>
  <xdr:twoCellAnchor>
    <xdr:from>
      <xdr:col>1</xdr:col>
      <xdr:colOff>121227</xdr:colOff>
      <xdr:row>17</xdr:row>
      <xdr:rowOff>16693</xdr:rowOff>
    </xdr:from>
    <xdr:to>
      <xdr:col>1</xdr:col>
      <xdr:colOff>3273136</xdr:colOff>
      <xdr:row>17</xdr:row>
      <xdr:rowOff>2424544</xdr:rowOff>
    </xdr:to>
    <xdr:pic>
      <xdr:nvPicPr>
        <xdr:cNvPr id="106" name="Рисунок 171">
          <a:extLst>
            <a:ext uri="{FF2B5EF4-FFF2-40B4-BE49-F238E27FC236}">
              <a16:creationId xmlns:a16="http://schemas.microsoft.com/office/drawing/2014/main" id="{00000000-0008-0000-0000-00009B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5966" t="9488" r="7386" b="11020"/>
        <a:stretch>
          <a:fillRect/>
        </a:stretch>
      </xdr:blipFill>
      <xdr:spPr>
        <a:xfrm>
          <a:off x="710045" y="20123102"/>
          <a:ext cx="3151909" cy="24078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42428</xdr:colOff>
      <xdr:row>29</xdr:row>
      <xdr:rowOff>34636</xdr:rowOff>
    </xdr:from>
    <xdr:to>
      <xdr:col>1</xdr:col>
      <xdr:colOff>3240980</xdr:colOff>
      <xdr:row>29</xdr:row>
      <xdr:rowOff>2459181</xdr:rowOff>
    </xdr:to>
    <xdr:pic>
      <xdr:nvPicPr>
        <xdr:cNvPr id="107" name="Рисунок 182">
          <a:extLst>
            <a:ext uri="{FF2B5EF4-FFF2-40B4-BE49-F238E27FC236}">
              <a16:creationId xmlns:a16="http://schemas.microsoft.com/office/drawing/2014/main" id="{00000000-0008-0000-0000-00009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31246" y="44888727"/>
          <a:ext cx="3198552" cy="2424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85896</xdr:colOff>
      <xdr:row>33</xdr:row>
      <xdr:rowOff>56644</xdr:rowOff>
    </xdr:from>
    <xdr:to>
      <xdr:col>1</xdr:col>
      <xdr:colOff>3186545</xdr:colOff>
      <xdr:row>33</xdr:row>
      <xdr:rowOff>2389909</xdr:rowOff>
    </xdr:to>
    <xdr:pic>
      <xdr:nvPicPr>
        <xdr:cNvPr id="109" name="Рисунок 20">
          <a:extLst>
            <a:ext uri="{FF2B5EF4-FFF2-40B4-BE49-F238E27FC236}">
              <a16:creationId xmlns:a16="http://schemas.microsoft.com/office/drawing/2014/main" id="{00000000-0008-0000-0000-0000E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783" t="7220" r="7755" b="11552"/>
        <a:stretch>
          <a:fillRect/>
        </a:stretch>
      </xdr:blipFill>
      <xdr:spPr>
        <a:xfrm>
          <a:off x="674714" y="52651962"/>
          <a:ext cx="3100649" cy="233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</xdr:colOff>
      <xdr:row>34</xdr:row>
      <xdr:rowOff>17318</xdr:rowOff>
    </xdr:from>
    <xdr:to>
      <xdr:col>1</xdr:col>
      <xdr:colOff>3273137</xdr:colOff>
      <xdr:row>34</xdr:row>
      <xdr:rowOff>2389908</xdr:rowOff>
    </xdr:to>
    <xdr:pic>
      <xdr:nvPicPr>
        <xdr:cNvPr id="111" name="Рисунок 178">
          <a:extLst>
            <a:ext uri="{FF2B5EF4-FFF2-40B4-BE49-F238E27FC236}">
              <a16:creationId xmlns:a16="http://schemas.microsoft.com/office/drawing/2014/main" id="{00000000-0008-0000-0000-0000B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10031" t="15535" r="9722" b="9683"/>
        <a:stretch>
          <a:fillRect/>
        </a:stretch>
      </xdr:blipFill>
      <xdr:spPr>
        <a:xfrm>
          <a:off x="588819" y="63956045"/>
          <a:ext cx="3273136" cy="2372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69170</xdr:colOff>
      <xdr:row>35</xdr:row>
      <xdr:rowOff>74408</xdr:rowOff>
    </xdr:from>
    <xdr:to>
      <xdr:col>1</xdr:col>
      <xdr:colOff>3290455</xdr:colOff>
      <xdr:row>35</xdr:row>
      <xdr:rowOff>2407228</xdr:rowOff>
    </xdr:to>
    <xdr:pic>
      <xdr:nvPicPr>
        <xdr:cNvPr id="116" name="Рисунок 115" descr="o_7482.jpeg"/>
        <xdr:cNvPicPr>
          <a:picLocks noChangeAspect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>
        <a:xfrm>
          <a:off x="657988" y="57518817"/>
          <a:ext cx="3221285" cy="2332820"/>
        </a:xfrm>
        <a:prstGeom prst="rect">
          <a:avLst/>
        </a:prstGeom>
      </xdr:spPr>
    </xdr:pic>
    <xdr:clientData/>
  </xdr:twoCellAnchor>
  <xdr:twoCellAnchor>
    <xdr:from>
      <xdr:col>1</xdr:col>
      <xdr:colOff>69273</xdr:colOff>
      <xdr:row>59</xdr:row>
      <xdr:rowOff>51956</xdr:rowOff>
    </xdr:from>
    <xdr:to>
      <xdr:col>1</xdr:col>
      <xdr:colOff>3186546</xdr:colOff>
      <xdr:row>59</xdr:row>
      <xdr:rowOff>2199410</xdr:rowOff>
    </xdr:to>
    <xdr:pic>
      <xdr:nvPicPr>
        <xdr:cNvPr id="118" name="Рисунок 187">
          <a:extLst>
            <a:ext uri="{FF2B5EF4-FFF2-40B4-BE49-F238E27FC236}">
              <a16:creationId xmlns:a16="http://schemas.microsoft.com/office/drawing/2014/main" id="{00000000-0008-0000-0000-0000A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8091" y="117157501"/>
          <a:ext cx="3117273" cy="214745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554182</xdr:colOff>
      <xdr:row>60</xdr:row>
      <xdr:rowOff>86591</xdr:rowOff>
    </xdr:from>
    <xdr:to>
      <xdr:col>1</xdr:col>
      <xdr:colOff>3255818</xdr:colOff>
      <xdr:row>60</xdr:row>
      <xdr:rowOff>2216728</xdr:rowOff>
    </xdr:to>
    <xdr:pic>
      <xdr:nvPicPr>
        <xdr:cNvPr id="120" name="Рисунок 194">
          <a:extLst>
            <a:ext uri="{FF2B5EF4-FFF2-40B4-BE49-F238E27FC236}">
              <a16:creationId xmlns:a16="http://schemas.microsoft.com/office/drawing/2014/main" id="{00000000-0008-0000-0000-0000D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54182" y="119460818"/>
          <a:ext cx="3290454" cy="213013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69273</xdr:colOff>
      <xdr:row>76</xdr:row>
      <xdr:rowOff>91723</xdr:rowOff>
    </xdr:from>
    <xdr:to>
      <xdr:col>1</xdr:col>
      <xdr:colOff>3290455</xdr:colOff>
      <xdr:row>76</xdr:row>
      <xdr:rowOff>2615045</xdr:rowOff>
    </xdr:to>
    <xdr:pic>
      <xdr:nvPicPr>
        <xdr:cNvPr id="122" name="Рисунок 216">
          <a:extLst>
            <a:ext uri="{FF2B5EF4-FFF2-40B4-BE49-F238E27FC236}">
              <a16:creationId xmlns:a16="http://schemas.microsoft.com/office/drawing/2014/main" id="{00000000-0008-0000-0000-00009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58091" y="149149314"/>
          <a:ext cx="3221182" cy="252332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571500</xdr:colOff>
      <xdr:row>77</xdr:row>
      <xdr:rowOff>103909</xdr:rowOff>
    </xdr:from>
    <xdr:to>
      <xdr:col>1</xdr:col>
      <xdr:colOff>3307773</xdr:colOff>
      <xdr:row>77</xdr:row>
      <xdr:rowOff>2580409</xdr:rowOff>
    </xdr:to>
    <xdr:pic>
      <xdr:nvPicPr>
        <xdr:cNvPr id="123" name="Рисунок 217">
          <a:extLst>
            <a:ext uri="{FF2B5EF4-FFF2-40B4-BE49-F238E27FC236}">
              <a16:creationId xmlns:a16="http://schemas.microsoft.com/office/drawing/2014/main" id="{00000000-0008-0000-0000-00009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71500" y="151845818"/>
          <a:ext cx="3325091" cy="247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155864</xdr:colOff>
      <xdr:row>79</xdr:row>
      <xdr:rowOff>138545</xdr:rowOff>
    </xdr:from>
    <xdr:to>
      <xdr:col>1</xdr:col>
      <xdr:colOff>3255818</xdr:colOff>
      <xdr:row>79</xdr:row>
      <xdr:rowOff>2667000</xdr:rowOff>
    </xdr:to>
    <xdr:pic>
      <xdr:nvPicPr>
        <xdr:cNvPr id="124" name="Рисунок 186">
          <a:extLst>
            <a:ext uri="{FF2B5EF4-FFF2-40B4-BE49-F238E27FC236}">
              <a16:creationId xmlns:a16="http://schemas.microsoft.com/office/drawing/2014/main" id="{00000000-0008-0000-0000-0000B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44682" y="157404954"/>
          <a:ext cx="3099954" cy="252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10391</xdr:colOff>
      <xdr:row>80</xdr:row>
      <xdr:rowOff>138545</xdr:rowOff>
    </xdr:from>
    <xdr:to>
      <xdr:col>1</xdr:col>
      <xdr:colOff>3232682</xdr:colOff>
      <xdr:row>80</xdr:row>
      <xdr:rowOff>2615045</xdr:rowOff>
    </xdr:to>
    <xdr:pic>
      <xdr:nvPicPr>
        <xdr:cNvPr id="126" name="Рисунок 160" descr="Эльф 03рап бел-беж-кор.jpeg">
          <a:extLst>
            <a:ext uri="{FF2B5EF4-FFF2-40B4-BE49-F238E27FC236}">
              <a16:creationId xmlns:a16="http://schemas.microsoft.com/office/drawing/2014/main" id="{00000000-0008-0000-0000-00001B2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/>
        <a:srcRect t="6624" r="3614" b="12369"/>
        <a:stretch/>
      </xdr:blipFill>
      <xdr:spPr>
        <a:xfrm>
          <a:off x="600941" y="187590545"/>
          <a:ext cx="3222291" cy="247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121227</xdr:colOff>
      <xdr:row>81</xdr:row>
      <xdr:rowOff>86590</xdr:rowOff>
    </xdr:from>
    <xdr:to>
      <xdr:col>1</xdr:col>
      <xdr:colOff>3221182</xdr:colOff>
      <xdr:row>81</xdr:row>
      <xdr:rowOff>2684319</xdr:rowOff>
    </xdr:to>
    <xdr:pic>
      <xdr:nvPicPr>
        <xdr:cNvPr id="127" name="Рисунок 187">
          <a:extLst>
            <a:ext uri="{FF2B5EF4-FFF2-40B4-BE49-F238E27FC236}">
              <a16:creationId xmlns:a16="http://schemas.microsoft.com/office/drawing/2014/main" id="{00000000-0008-0000-0000-0000C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11777" y="193253590"/>
          <a:ext cx="3099955" cy="25977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69272</xdr:colOff>
      <xdr:row>50</xdr:row>
      <xdr:rowOff>86590</xdr:rowOff>
    </xdr:from>
    <xdr:to>
      <xdr:col>1</xdr:col>
      <xdr:colOff>3255818</xdr:colOff>
      <xdr:row>50</xdr:row>
      <xdr:rowOff>2563091</xdr:rowOff>
    </xdr:to>
    <xdr:pic>
      <xdr:nvPicPr>
        <xdr:cNvPr id="129" name="Рисунок 188">
          <a:extLst>
            <a:ext uri="{FF2B5EF4-FFF2-40B4-BE49-F238E27FC236}">
              <a16:creationId xmlns:a16="http://schemas.microsoft.com/office/drawing/2014/main" id="{00000000-0008-0000-0000-0000A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58090" y="101051590"/>
          <a:ext cx="3186546" cy="24765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50221</xdr:colOff>
      <xdr:row>51</xdr:row>
      <xdr:rowOff>69273</xdr:rowOff>
    </xdr:from>
    <xdr:to>
      <xdr:col>1</xdr:col>
      <xdr:colOff>3323358</xdr:colOff>
      <xdr:row>51</xdr:row>
      <xdr:rowOff>2753591</xdr:rowOff>
    </xdr:to>
    <xdr:pic>
      <xdr:nvPicPr>
        <xdr:cNvPr id="130" name="Рисунок 190">
          <a:extLst>
            <a:ext uri="{FF2B5EF4-FFF2-40B4-BE49-F238E27FC236}">
              <a16:creationId xmlns:a16="http://schemas.microsoft.com/office/drawing/2014/main" id="{00000000-0008-0000-0000-0000A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40771" y="120293823"/>
          <a:ext cx="3273137" cy="268431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18006</xdr:colOff>
      <xdr:row>88</xdr:row>
      <xdr:rowOff>86592</xdr:rowOff>
    </xdr:from>
    <xdr:to>
      <xdr:col>1</xdr:col>
      <xdr:colOff>3290453</xdr:colOff>
      <xdr:row>88</xdr:row>
      <xdr:rowOff>2597728</xdr:rowOff>
    </xdr:to>
    <xdr:pic>
      <xdr:nvPicPr>
        <xdr:cNvPr id="132" name="Рисунок 131" descr="o_6728.jpg"/>
        <xdr:cNvPicPr>
          <a:picLocks noChangeAspect="1"/>
        </xdr:cNvPicPr>
      </xdr:nvPicPr>
      <xdr:blipFill>
        <a:blip xmlns:r="http://schemas.openxmlformats.org/officeDocument/2006/relationships" r:embed="rId68" cstate="email"/>
        <a:srcRect/>
        <a:stretch>
          <a:fillRect/>
        </a:stretch>
      </xdr:blipFill>
      <xdr:spPr>
        <a:xfrm>
          <a:off x="606824" y="188144728"/>
          <a:ext cx="3272447" cy="2511136"/>
        </a:xfrm>
        <a:prstGeom prst="rect">
          <a:avLst/>
        </a:prstGeom>
      </xdr:spPr>
    </xdr:pic>
    <xdr:clientData/>
  </xdr:twoCellAnchor>
  <xdr:twoCellAnchor editAs="oneCell">
    <xdr:from>
      <xdr:col>1</xdr:col>
      <xdr:colOff>86592</xdr:colOff>
      <xdr:row>12</xdr:row>
      <xdr:rowOff>86591</xdr:rowOff>
    </xdr:from>
    <xdr:to>
      <xdr:col>1</xdr:col>
      <xdr:colOff>3351344</xdr:colOff>
      <xdr:row>12</xdr:row>
      <xdr:rowOff>2649682</xdr:rowOff>
    </xdr:to>
    <xdr:pic>
      <xdr:nvPicPr>
        <xdr:cNvPr id="105" name="Рисунок 104" descr="o_7648.jpeg"/>
        <xdr:cNvPicPr>
          <a:picLocks noChangeAspect="1"/>
        </xdr:cNvPicPr>
      </xdr:nvPicPr>
      <xdr:blipFill>
        <a:blip xmlns:r="http://schemas.openxmlformats.org/officeDocument/2006/relationships" r:embed="rId69" cstate="email">
          <a:lum bright="20000"/>
        </a:blip>
        <a:srcRect/>
        <a:stretch>
          <a:fillRect/>
        </a:stretch>
      </xdr:blipFill>
      <xdr:spPr>
        <a:xfrm>
          <a:off x="667617" y="16660091"/>
          <a:ext cx="3264752" cy="238991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13</xdr:row>
      <xdr:rowOff>92423</xdr:rowOff>
    </xdr:from>
    <xdr:to>
      <xdr:col>1</xdr:col>
      <xdr:colOff>3307772</xdr:colOff>
      <xdr:row>13</xdr:row>
      <xdr:rowOff>2667001</xdr:rowOff>
    </xdr:to>
    <xdr:pic>
      <xdr:nvPicPr>
        <xdr:cNvPr id="113" name="Рисунок 112" descr="o_7513.jpeg"/>
        <xdr:cNvPicPr>
          <a:picLocks noChangeAspect="1"/>
        </xdr:cNvPicPr>
      </xdr:nvPicPr>
      <xdr:blipFill>
        <a:blip xmlns:r="http://schemas.openxmlformats.org/officeDocument/2006/relationships" r:embed="rId70" cstate="email">
          <a:lum bright="10000"/>
        </a:blip>
        <a:srcRect/>
        <a:stretch>
          <a:fillRect/>
        </a:stretch>
      </xdr:blipFill>
      <xdr:spPr>
        <a:xfrm>
          <a:off x="606136" y="19436832"/>
          <a:ext cx="3290454" cy="25745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3186546</xdr:colOff>
      <xdr:row>25</xdr:row>
      <xdr:rowOff>2528455</xdr:rowOff>
    </xdr:to>
    <xdr:pic>
      <xdr:nvPicPr>
        <xdr:cNvPr id="117" name="Рисунок 196">
          <a:extLst>
            <a:ext uri="{FF2B5EF4-FFF2-40B4-BE49-F238E27FC236}">
              <a16:creationId xmlns:a16="http://schemas.microsoft.com/office/drawing/2014/main" id="{00000000-0008-0000-0000-00009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8818" y="40195500"/>
          <a:ext cx="3186546" cy="252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3273135</xdr:colOff>
      <xdr:row>42</xdr:row>
      <xdr:rowOff>2368938</xdr:rowOff>
    </xdr:to>
    <xdr:pic>
      <xdr:nvPicPr>
        <xdr:cNvPr id="119" name="Рисунок 26">
          <a:extLst>
            <a:ext uri="{FF2B5EF4-FFF2-40B4-BE49-F238E27FC236}">
              <a16:creationId xmlns:a16="http://schemas.microsoft.com/office/drawing/2014/main" id="{00000000-0008-0000-0000-0000E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11518" t="10606" r="10920" b="13131"/>
        <a:stretch>
          <a:fillRect/>
        </a:stretch>
      </xdr:blipFill>
      <xdr:spPr>
        <a:xfrm>
          <a:off x="588818" y="87681955"/>
          <a:ext cx="3273135" cy="236893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3169226</xdr:colOff>
      <xdr:row>44</xdr:row>
      <xdr:rowOff>0</xdr:rowOff>
    </xdr:to>
    <xdr:pic>
      <xdr:nvPicPr>
        <xdr:cNvPr id="133" name="Рисунок 28">
          <a:extLst>
            <a:ext uri="{FF2B5EF4-FFF2-40B4-BE49-F238E27FC236}">
              <a16:creationId xmlns:a16="http://schemas.microsoft.com/office/drawing/2014/main" id="{00000000-0008-0000-0000-0000EE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5669" t="7267" r="4984" b="7558"/>
        <a:stretch>
          <a:fillRect/>
        </a:stretch>
      </xdr:blipFill>
      <xdr:spPr>
        <a:xfrm>
          <a:off x="588818" y="90106500"/>
          <a:ext cx="3169226" cy="24765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69273</xdr:colOff>
      <xdr:row>111</xdr:row>
      <xdr:rowOff>190500</xdr:rowOff>
    </xdr:from>
    <xdr:to>
      <xdr:col>1</xdr:col>
      <xdr:colOff>3238500</xdr:colOff>
      <xdr:row>111</xdr:row>
      <xdr:rowOff>2649682</xdr:rowOff>
    </xdr:to>
    <xdr:pic>
      <xdr:nvPicPr>
        <xdr:cNvPr id="134" name="Рисунок 133" descr="o_5423.jpg"/>
        <xdr:cNvPicPr>
          <a:picLocks noChangeAspect="1"/>
        </xdr:cNvPicPr>
      </xdr:nvPicPr>
      <xdr:blipFill>
        <a:blip xmlns:r="http://schemas.openxmlformats.org/officeDocument/2006/relationships" r:embed="rId74" cstate="email"/>
        <a:srcRect/>
        <a:stretch>
          <a:fillRect/>
        </a:stretch>
      </xdr:blipFill>
      <xdr:spPr>
        <a:xfrm>
          <a:off x="658091" y="273021136"/>
          <a:ext cx="3169227" cy="2459182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113</xdr:row>
      <xdr:rowOff>69273</xdr:rowOff>
    </xdr:from>
    <xdr:to>
      <xdr:col>1</xdr:col>
      <xdr:colOff>3342410</xdr:colOff>
      <xdr:row>113</xdr:row>
      <xdr:rowOff>3818863</xdr:rowOff>
    </xdr:to>
    <xdr:pic>
      <xdr:nvPicPr>
        <xdr:cNvPr id="135" name="Рисунок 134" descr="o_3669.jpg"/>
        <xdr:cNvPicPr>
          <a:picLocks noChangeAspect="1"/>
        </xdr:cNvPicPr>
      </xdr:nvPicPr>
      <xdr:blipFill>
        <a:blip xmlns:r="http://schemas.openxmlformats.org/officeDocument/2006/relationships" r:embed="rId75" cstate="email"/>
        <a:srcRect/>
        <a:stretch>
          <a:fillRect/>
        </a:stretch>
      </xdr:blipFill>
      <xdr:spPr>
        <a:xfrm>
          <a:off x="69273" y="261331364"/>
          <a:ext cx="3861955" cy="3749590"/>
        </a:xfrm>
        <a:prstGeom prst="rect">
          <a:avLst/>
        </a:prstGeom>
      </xdr:spPr>
    </xdr:pic>
    <xdr:clientData/>
  </xdr:twoCellAnchor>
  <xdr:twoCellAnchor editAs="oneCell">
    <xdr:from>
      <xdr:col>0</xdr:col>
      <xdr:colOff>207818</xdr:colOff>
      <xdr:row>114</xdr:row>
      <xdr:rowOff>103909</xdr:rowOff>
    </xdr:from>
    <xdr:to>
      <xdr:col>1</xdr:col>
      <xdr:colOff>3307773</xdr:colOff>
      <xdr:row>114</xdr:row>
      <xdr:rowOff>2961409</xdr:rowOff>
    </xdr:to>
    <xdr:pic>
      <xdr:nvPicPr>
        <xdr:cNvPr id="136" name="Рисунок 135" descr="o_2484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07818" y="277229454"/>
          <a:ext cx="3688773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115</xdr:row>
      <xdr:rowOff>606138</xdr:rowOff>
    </xdr:from>
    <xdr:to>
      <xdr:col>1</xdr:col>
      <xdr:colOff>3350202</xdr:colOff>
      <xdr:row>116</xdr:row>
      <xdr:rowOff>3480954</xdr:rowOff>
    </xdr:to>
    <xdr:pic>
      <xdr:nvPicPr>
        <xdr:cNvPr id="137" name="Рисунок 136" descr="o_4025.jpg"/>
        <xdr:cNvPicPr>
          <a:picLocks noChangeAspect="1"/>
        </xdr:cNvPicPr>
      </xdr:nvPicPr>
      <xdr:blipFill>
        <a:blip xmlns:r="http://schemas.openxmlformats.org/officeDocument/2006/relationships" r:embed="rId77" cstate="email"/>
        <a:srcRect/>
        <a:stretch>
          <a:fillRect/>
        </a:stretch>
      </xdr:blipFill>
      <xdr:spPr>
        <a:xfrm>
          <a:off x="34637" y="268639638"/>
          <a:ext cx="3904383" cy="3498271"/>
        </a:xfrm>
        <a:prstGeom prst="rect">
          <a:avLst/>
        </a:prstGeom>
      </xdr:spPr>
    </xdr:pic>
    <xdr:clientData/>
  </xdr:twoCellAnchor>
  <xdr:twoCellAnchor editAs="oneCell">
    <xdr:from>
      <xdr:col>1</xdr:col>
      <xdr:colOff>149270</xdr:colOff>
      <xdr:row>47</xdr:row>
      <xdr:rowOff>88333</xdr:rowOff>
    </xdr:from>
    <xdr:to>
      <xdr:col>1</xdr:col>
      <xdr:colOff>3169227</xdr:colOff>
      <xdr:row>47</xdr:row>
      <xdr:rowOff>2667000</xdr:rowOff>
    </xdr:to>
    <xdr:pic>
      <xdr:nvPicPr>
        <xdr:cNvPr id="138" name="Рисунок 137" descr="WhatsApp Image 2024-01-19 at 15.07.40-PhotoRoom.png-PhotoRoom.png"/>
        <xdr:cNvPicPr>
          <a:picLocks noChangeAspect="1"/>
        </xdr:cNvPicPr>
      </xdr:nvPicPr>
      <xdr:blipFill>
        <a:blip xmlns:r="http://schemas.openxmlformats.org/officeDocument/2006/relationships" r:embed="rId78" cstate="email"/>
        <a:srcRect/>
        <a:stretch>
          <a:fillRect/>
        </a:stretch>
      </xdr:blipFill>
      <xdr:spPr>
        <a:xfrm>
          <a:off x="738088" y="107651560"/>
          <a:ext cx="3019957" cy="2578667"/>
        </a:xfrm>
        <a:prstGeom prst="rect">
          <a:avLst/>
        </a:prstGeom>
      </xdr:spPr>
    </xdr:pic>
    <xdr:clientData/>
  </xdr:twoCellAnchor>
  <xdr:twoCellAnchor>
    <xdr:from>
      <xdr:col>1</xdr:col>
      <xdr:colOff>178377</xdr:colOff>
      <xdr:row>83</xdr:row>
      <xdr:rowOff>121228</xdr:rowOff>
    </xdr:from>
    <xdr:to>
      <xdr:col>1</xdr:col>
      <xdr:colOff>3278332</xdr:colOff>
      <xdr:row>83</xdr:row>
      <xdr:rowOff>2718957</xdr:rowOff>
    </xdr:to>
    <xdr:pic>
      <xdr:nvPicPr>
        <xdr:cNvPr id="140" name="Рисунок 187">
          <a:extLst>
            <a:ext uri="{FF2B5EF4-FFF2-40B4-BE49-F238E27FC236}">
              <a16:creationId xmlns:a16="http://schemas.microsoft.com/office/drawing/2014/main" id="{00000000-0008-0000-0000-0000CD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68927" y="199746178"/>
          <a:ext cx="3099955" cy="25977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34636</xdr:colOff>
      <xdr:row>84</xdr:row>
      <xdr:rowOff>121227</xdr:rowOff>
    </xdr:from>
    <xdr:to>
      <xdr:col>1</xdr:col>
      <xdr:colOff>3255818</xdr:colOff>
      <xdr:row>84</xdr:row>
      <xdr:rowOff>2718954</xdr:rowOff>
    </xdr:to>
    <xdr:pic>
      <xdr:nvPicPr>
        <xdr:cNvPr id="141" name="Рисунок 182">
          <a:extLst>
            <a:ext uri="{FF2B5EF4-FFF2-40B4-BE49-F238E27FC236}">
              <a16:creationId xmlns:a16="http://schemas.microsoft.com/office/drawing/2014/main" id="{00000000-0008-0000-0000-0000D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23454" y="200804318"/>
          <a:ext cx="3221182" cy="25977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103909</xdr:colOff>
      <xdr:row>64</xdr:row>
      <xdr:rowOff>69272</xdr:rowOff>
    </xdr:from>
    <xdr:to>
      <xdr:col>1</xdr:col>
      <xdr:colOff>3342409</xdr:colOff>
      <xdr:row>64</xdr:row>
      <xdr:rowOff>2594362</xdr:rowOff>
    </xdr:to>
    <xdr:pic>
      <xdr:nvPicPr>
        <xdr:cNvPr id="142" name="Рисунок 196">
          <a:extLst>
            <a:ext uri="{FF2B5EF4-FFF2-40B4-BE49-F238E27FC236}">
              <a16:creationId xmlns:a16="http://schemas.microsoft.com/office/drawing/2014/main" id="{00000000-0008-0000-0000-0000FA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349" t="4123" r="5503" b="9406"/>
        <a:stretch>
          <a:fillRect/>
        </a:stretch>
      </xdr:blipFill>
      <xdr:spPr>
        <a:xfrm>
          <a:off x="692727" y="146026908"/>
          <a:ext cx="3238500" cy="2525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69273</xdr:colOff>
      <xdr:row>31</xdr:row>
      <xdr:rowOff>69273</xdr:rowOff>
    </xdr:from>
    <xdr:to>
      <xdr:col>1</xdr:col>
      <xdr:colOff>3342410</xdr:colOff>
      <xdr:row>31</xdr:row>
      <xdr:rowOff>2650874</xdr:rowOff>
    </xdr:to>
    <xdr:pic>
      <xdr:nvPicPr>
        <xdr:cNvPr id="143" name="Рисунок 142" descr="217cf886-78e1-11ec-a6d4-001e67517db4.jpg"/>
        <xdr:cNvPicPr>
          <a:picLocks noChangeAspect="1"/>
        </xdr:cNvPicPr>
      </xdr:nvPicPr>
      <xdr:blipFill>
        <a:blip xmlns:r="http://schemas.openxmlformats.org/officeDocument/2006/relationships" r:embed="rId81" cstate="email"/>
        <a:srcRect/>
        <a:stretch>
          <a:fillRect/>
        </a:stretch>
      </xdr:blipFill>
      <xdr:spPr>
        <a:xfrm>
          <a:off x="658091" y="59158909"/>
          <a:ext cx="3273137" cy="2581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aters.ru/odeyala/odeyala-hlopkovie-ot-proizvoditelya-vladi/vl-odeyalo-hlopkovoe-jakkardovoe-rombi-140h205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paters.ru/chehli-dlya-mebeli/chehol-dlya-myagkoy-mebeli-jardin-70-110" TargetMode="External"/><Relationship Id="rId7" Type="http://schemas.openxmlformats.org/officeDocument/2006/relationships/hyperlink" Target="https://paters.ru/odeyala/odeyala-hlopkovie-ot-proizvoditelya-vladi/vl-odeyalo-hlopkovoe-jakkardovoe-rombi-140h205" TargetMode="External"/><Relationship Id="rId12" Type="http://schemas.openxmlformats.org/officeDocument/2006/relationships/hyperlink" Target="https://paters.ru/odeyala/odeyala-iz-shersti/odeyalo-sherstyanoe-jakkardovoe-greciya-terrakotovaya-200x220" TargetMode="External"/><Relationship Id="rId2" Type="http://schemas.openxmlformats.org/officeDocument/2006/relationships/hyperlink" Target="https://paters.ru/pledy/elegant-premium-iz-hlopka-poliestera/elegant-monterey" TargetMode="External"/><Relationship Id="rId1" Type="http://schemas.openxmlformats.org/officeDocument/2006/relationships/hyperlink" Target="https://paters.ru/pledi-vladi/oslo/oslo-anna" TargetMode="External"/><Relationship Id="rId6" Type="http://schemas.openxmlformats.org/officeDocument/2006/relationships/hyperlink" Target="https://paters.ru/odeyala/odeyala-hlopkovie-ot-proizvoditelya-vladi/vl-odeyalo-hlopkovoe-jakkardovoe-rombi-140h205" TargetMode="External"/><Relationship Id="rId11" Type="http://schemas.openxmlformats.org/officeDocument/2006/relationships/hyperlink" Target="https://paters.ru/chehli-dlya-mebeli/chehol-dlya-myagkoy-mebeli-jardin-70-110" TargetMode="External"/><Relationship Id="rId5" Type="http://schemas.openxmlformats.org/officeDocument/2006/relationships/hyperlink" Target="https://paters.ru/odeyala/odeyala-iz-shersti/odeyalo-sherstyanoe-jakkardovoe-greciya-terrakotovaya-200x220" TargetMode="External"/><Relationship Id="rId10" Type="http://schemas.openxmlformats.org/officeDocument/2006/relationships/hyperlink" Target="https://paters.ru/odeyala/odeyala-hlopkovie-ot-proizvoditelya-vladi/vl-odeyalo-hlopkovoe-jakkardovoe-rombi-140h205" TargetMode="External"/><Relationship Id="rId4" Type="http://schemas.openxmlformats.org/officeDocument/2006/relationships/hyperlink" Target="https://paters.ru/pokryvala/royal-line/pokrivalo-royal-line-venzelya-150h200" TargetMode="External"/><Relationship Id="rId9" Type="http://schemas.openxmlformats.org/officeDocument/2006/relationships/hyperlink" Target="https://paters.ru/odeyala/odeyala-hlopkovie-ot-proizvoditelya-vladi/vl-odeyalo-hlopkovoe-jakkardovoe-rombi-140h205" TargetMode="External"/><Relationship Id="rId1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:AB240"/>
  <sheetViews>
    <sheetView tabSelected="1" zoomScale="50" zoomScaleNormal="50" workbookViewId="0">
      <selection activeCell="M8" sqref="M8"/>
    </sheetView>
  </sheetViews>
  <sheetFormatPr defaultRowHeight="25.5" x14ac:dyDescent="0.35"/>
  <cols>
    <col min="1" max="1" width="8.7109375" style="1" customWidth="1"/>
    <col min="2" max="2" width="50.28515625" style="1" customWidth="1"/>
    <col min="3" max="3" width="31" style="265" customWidth="1"/>
    <col min="4" max="4" width="18.28515625" style="417" customWidth="1"/>
    <col min="5" max="5" width="45.42578125" style="372" customWidth="1"/>
    <col min="6" max="6" width="9.28515625" style="3" hidden="1" customWidth="1"/>
    <col min="7" max="7" width="23" style="4" customWidth="1"/>
    <col min="8" max="8" width="42.7109375" style="5" customWidth="1"/>
    <col min="9" max="9" width="21.28515625" style="5" customWidth="1"/>
    <col min="10" max="10" width="19.7109375" style="6" customWidth="1"/>
    <col min="11" max="11" width="20.5703125" style="304" customWidth="1"/>
    <col min="12" max="12" width="26.5703125" style="438" customWidth="1"/>
    <col min="13" max="13" width="24" style="439" customWidth="1"/>
    <col min="14" max="14" width="40" style="7" customWidth="1"/>
    <col min="15" max="15" width="9.140625" style="1"/>
    <col min="16" max="16" width="49.5703125" style="1" customWidth="1"/>
    <col min="17" max="18" width="31.7109375" style="1" customWidth="1"/>
    <col min="19" max="19" width="31.7109375" style="8" customWidth="1"/>
    <col min="20" max="28" width="31.7109375" style="1" customWidth="1"/>
    <col min="29" max="16384" width="9.140625" style="1"/>
  </cols>
  <sheetData>
    <row r="1" spans="1:19" ht="27.75" customHeight="1" x14ac:dyDescent="0.4">
      <c r="D1" s="373"/>
      <c r="E1" s="423" t="s">
        <v>272</v>
      </c>
      <c r="F1" s="9"/>
      <c r="G1" s="10"/>
      <c r="H1" s="11"/>
      <c r="I1" s="11"/>
    </row>
    <row r="2" spans="1:19" ht="33" customHeight="1" x14ac:dyDescent="0.35">
      <c r="C2" s="437">
        <v>45331</v>
      </c>
      <c r="D2" s="373"/>
      <c r="E2" s="424" t="s">
        <v>273</v>
      </c>
      <c r="F2" s="9" t="s">
        <v>0</v>
      </c>
      <c r="G2" s="10"/>
      <c r="H2" s="12"/>
      <c r="I2" s="13"/>
      <c r="J2" s="14"/>
      <c r="K2" s="305"/>
      <c r="L2" s="440"/>
      <c r="M2" s="441"/>
    </row>
    <row r="3" spans="1:19" ht="23.25" customHeight="1" x14ac:dyDescent="0.35">
      <c r="D3" s="373"/>
      <c r="E3" s="425" t="s">
        <v>274</v>
      </c>
      <c r="F3" s="9"/>
      <c r="G3" s="10"/>
      <c r="H3" s="16"/>
      <c r="I3" s="16"/>
      <c r="J3" s="17"/>
      <c r="K3" s="305"/>
      <c r="L3" s="440"/>
      <c r="M3" s="441"/>
    </row>
    <row r="4" spans="1:19" ht="24.75" customHeight="1" x14ac:dyDescent="0.35">
      <c r="A4" s="18"/>
      <c r="C4" s="266"/>
      <c r="D4" s="373"/>
      <c r="E4" s="77"/>
      <c r="F4" s="9"/>
      <c r="G4" s="10"/>
      <c r="H4" s="16"/>
      <c r="I4" s="16"/>
      <c r="J4" s="17"/>
      <c r="K4" s="305"/>
      <c r="L4" s="440"/>
      <c r="M4" s="441"/>
    </row>
    <row r="5" spans="1:19" ht="54.75" customHeight="1" x14ac:dyDescent="0.35">
      <c r="A5" s="19"/>
      <c r="B5" s="20" t="s">
        <v>1</v>
      </c>
      <c r="C5" s="264" t="s">
        <v>2</v>
      </c>
      <c r="D5" s="374" t="s">
        <v>3</v>
      </c>
      <c r="E5" s="21" t="s">
        <v>4</v>
      </c>
      <c r="F5" s="21" t="s">
        <v>4</v>
      </c>
      <c r="G5" s="20" t="s">
        <v>5</v>
      </c>
      <c r="H5" s="22" t="s">
        <v>6</v>
      </c>
      <c r="I5" s="20" t="s">
        <v>7</v>
      </c>
      <c r="J5" s="23" t="s">
        <v>8</v>
      </c>
      <c r="K5" s="21" t="s">
        <v>9</v>
      </c>
      <c r="L5" s="426" t="s">
        <v>275</v>
      </c>
      <c r="M5" s="426" t="s">
        <v>276</v>
      </c>
    </row>
    <row r="6" spans="1:19" ht="53.25" customHeight="1" x14ac:dyDescent="0.35">
      <c r="A6" s="478" t="s">
        <v>180</v>
      </c>
      <c r="B6" s="478"/>
      <c r="C6" s="478"/>
      <c r="D6" s="478"/>
      <c r="E6" s="478"/>
      <c r="F6" s="478"/>
      <c r="G6" s="478"/>
      <c r="H6" s="478"/>
      <c r="I6" s="478"/>
      <c r="J6" s="478"/>
      <c r="K6" s="478"/>
      <c r="L6" s="442"/>
      <c r="M6" s="443"/>
    </row>
    <row r="7" spans="1:19" ht="49.5" hidden="1" customHeight="1" x14ac:dyDescent="0.35">
      <c r="A7" s="493" t="s">
        <v>10</v>
      </c>
      <c r="B7" s="493"/>
      <c r="C7" s="493"/>
      <c r="D7" s="493"/>
      <c r="E7" s="493"/>
      <c r="F7" s="493"/>
      <c r="G7" s="493"/>
      <c r="H7" s="493"/>
      <c r="I7" s="493"/>
      <c r="J7" s="493"/>
      <c r="K7" s="493"/>
      <c r="L7" s="444"/>
      <c r="M7" s="445"/>
    </row>
    <row r="8" spans="1:19" ht="225.75" customHeight="1" x14ac:dyDescent="0.35">
      <c r="A8" s="170"/>
      <c r="B8" s="170"/>
      <c r="C8" s="267" t="s">
        <v>152</v>
      </c>
      <c r="D8" s="301" t="s">
        <v>213</v>
      </c>
      <c r="E8" s="302" t="s">
        <v>214</v>
      </c>
      <c r="F8" s="170"/>
      <c r="G8" s="30" t="s">
        <v>11</v>
      </c>
      <c r="H8" s="95" t="s">
        <v>144</v>
      </c>
      <c r="I8" s="96" t="s">
        <v>145</v>
      </c>
      <c r="J8" s="39" t="s">
        <v>13</v>
      </c>
      <c r="K8" s="133">
        <v>0</v>
      </c>
      <c r="L8" s="446">
        <v>253.14663237500005</v>
      </c>
      <c r="M8" s="447">
        <f t="shared" ref="M8:M37" si="0">L8*1.2</f>
        <v>303.77595885000005</v>
      </c>
    </row>
    <row r="9" spans="1:19" ht="214.5" customHeight="1" x14ac:dyDescent="0.35">
      <c r="A9" s="170"/>
      <c r="B9" s="170"/>
      <c r="C9" s="267" t="s">
        <v>152</v>
      </c>
      <c r="D9" s="301" t="s">
        <v>215</v>
      </c>
      <c r="E9" s="302" t="s">
        <v>216</v>
      </c>
      <c r="F9" s="170"/>
      <c r="G9" s="30" t="s">
        <v>11</v>
      </c>
      <c r="H9" s="95" t="s">
        <v>144</v>
      </c>
      <c r="I9" s="96" t="s">
        <v>145</v>
      </c>
      <c r="J9" s="39" t="s">
        <v>13</v>
      </c>
      <c r="K9" s="133">
        <v>0</v>
      </c>
      <c r="L9" s="446">
        <v>253.14663237500005</v>
      </c>
      <c r="M9" s="447">
        <f t="shared" si="0"/>
        <v>303.77595885000005</v>
      </c>
    </row>
    <row r="10" spans="1:19" ht="214.5" customHeight="1" x14ac:dyDescent="0.35">
      <c r="A10" s="170"/>
      <c r="B10" s="170"/>
      <c r="C10" s="267" t="s">
        <v>152</v>
      </c>
      <c r="D10" s="375" t="s">
        <v>217</v>
      </c>
      <c r="E10" s="302" t="s">
        <v>218</v>
      </c>
      <c r="F10" s="170"/>
      <c r="G10" s="30" t="s">
        <v>11</v>
      </c>
      <c r="H10" s="95" t="s">
        <v>144</v>
      </c>
      <c r="I10" s="96" t="s">
        <v>145</v>
      </c>
      <c r="J10" s="39">
        <v>1</v>
      </c>
      <c r="K10" s="133">
        <v>0</v>
      </c>
      <c r="L10" s="446">
        <v>253.14663237500005</v>
      </c>
      <c r="M10" s="447">
        <f t="shared" si="0"/>
        <v>303.77595885000005</v>
      </c>
    </row>
    <row r="11" spans="1:19" ht="214.5" customHeight="1" x14ac:dyDescent="0.35">
      <c r="A11" s="170"/>
      <c r="B11" s="170"/>
      <c r="C11" s="267" t="s">
        <v>152</v>
      </c>
      <c r="D11" s="375" t="s">
        <v>219</v>
      </c>
      <c r="E11" s="302" t="s">
        <v>220</v>
      </c>
      <c r="F11" s="170"/>
      <c r="G11" s="30" t="s">
        <v>11</v>
      </c>
      <c r="H11" s="95" t="s">
        <v>144</v>
      </c>
      <c r="I11" s="96" t="s">
        <v>145</v>
      </c>
      <c r="J11" s="39" t="s">
        <v>13</v>
      </c>
      <c r="K11" s="133">
        <v>0</v>
      </c>
      <c r="L11" s="446">
        <v>253.14663237500005</v>
      </c>
      <c r="M11" s="447">
        <f t="shared" si="0"/>
        <v>303.77595885000005</v>
      </c>
    </row>
    <row r="12" spans="1:19" ht="219" customHeight="1" x14ac:dyDescent="0.35">
      <c r="A12" s="94"/>
      <c r="B12" s="94"/>
      <c r="C12" s="267" t="s">
        <v>152</v>
      </c>
      <c r="D12" s="376" t="s">
        <v>155</v>
      </c>
      <c r="E12" s="331" t="s">
        <v>154</v>
      </c>
      <c r="F12" s="94"/>
      <c r="G12" s="30" t="s">
        <v>11</v>
      </c>
      <c r="H12" s="95" t="s">
        <v>144</v>
      </c>
      <c r="I12" s="96" t="s">
        <v>145</v>
      </c>
      <c r="J12" s="39" t="s">
        <v>13</v>
      </c>
      <c r="K12" s="133">
        <v>0</v>
      </c>
      <c r="L12" s="446">
        <v>253.14663237500005</v>
      </c>
      <c r="M12" s="447">
        <f t="shared" si="0"/>
        <v>303.77595885000005</v>
      </c>
    </row>
    <row r="13" spans="1:19" ht="219" customHeight="1" x14ac:dyDescent="0.35">
      <c r="A13" s="254"/>
      <c r="B13" s="254"/>
      <c r="C13" s="268" t="s">
        <v>152</v>
      </c>
      <c r="D13" s="377" t="s">
        <v>246</v>
      </c>
      <c r="E13" s="332" t="s">
        <v>245</v>
      </c>
      <c r="F13" s="254"/>
      <c r="G13" s="38" t="s">
        <v>11</v>
      </c>
      <c r="H13" s="255" t="s">
        <v>144</v>
      </c>
      <c r="I13" s="256" t="s">
        <v>145</v>
      </c>
      <c r="J13" s="228">
        <v>6</v>
      </c>
      <c r="K13" s="306">
        <v>0</v>
      </c>
      <c r="L13" s="446">
        <v>253.14663237500005</v>
      </c>
      <c r="M13" s="447">
        <f t="shared" si="0"/>
        <v>303.77595885000005</v>
      </c>
    </row>
    <row r="14" spans="1:19" ht="218.25" customHeight="1" x14ac:dyDescent="0.35">
      <c r="A14" s="244"/>
      <c r="B14" s="244"/>
      <c r="C14" s="269" t="s">
        <v>152</v>
      </c>
      <c r="D14" s="378" t="s">
        <v>142</v>
      </c>
      <c r="E14" s="333" t="s">
        <v>143</v>
      </c>
      <c r="F14" s="244"/>
      <c r="G14" s="198" t="s">
        <v>11</v>
      </c>
      <c r="H14" s="262" t="s">
        <v>144</v>
      </c>
      <c r="I14" s="263" t="s">
        <v>145</v>
      </c>
      <c r="J14" s="130" t="s">
        <v>13</v>
      </c>
      <c r="K14" s="307">
        <v>0</v>
      </c>
      <c r="L14" s="446">
        <v>253.14663237500005</v>
      </c>
      <c r="M14" s="447">
        <f t="shared" si="0"/>
        <v>303.77595885000005</v>
      </c>
    </row>
    <row r="15" spans="1:19" ht="60.75" customHeight="1" x14ac:dyDescent="0.4">
      <c r="A15" s="257"/>
      <c r="B15" s="258"/>
      <c r="C15" s="270"/>
      <c r="D15" s="379"/>
      <c r="E15" s="334" t="s">
        <v>262</v>
      </c>
      <c r="F15" s="259"/>
      <c r="G15" s="259"/>
      <c r="H15" s="259"/>
      <c r="I15" s="260"/>
      <c r="J15" s="261"/>
      <c r="K15" s="308"/>
      <c r="L15" s="448"/>
      <c r="M15" s="448"/>
      <c r="N15" s="1"/>
      <c r="R15" s="8"/>
      <c r="S15" s="1"/>
    </row>
    <row r="16" spans="1:19" ht="218.25" customHeight="1" x14ac:dyDescent="0.4">
      <c r="A16" s="295"/>
      <c r="B16" s="296" t="s">
        <v>260</v>
      </c>
      <c r="C16" s="297" t="s">
        <v>264</v>
      </c>
      <c r="D16" s="380" t="s">
        <v>263</v>
      </c>
      <c r="E16" s="335" t="s">
        <v>269</v>
      </c>
      <c r="F16" s="295"/>
      <c r="G16" s="219" t="s">
        <v>253</v>
      </c>
      <c r="H16" s="219" t="s">
        <v>82</v>
      </c>
      <c r="I16" s="298" t="s">
        <v>57</v>
      </c>
      <c r="J16" s="299" t="s">
        <v>12</v>
      </c>
      <c r="K16" s="309">
        <v>0</v>
      </c>
      <c r="L16" s="449">
        <v>97.193818312500014</v>
      </c>
      <c r="M16" s="450">
        <f t="shared" si="0"/>
        <v>116.63258197500001</v>
      </c>
      <c r="N16" s="300" t="s">
        <v>211</v>
      </c>
    </row>
    <row r="17" spans="1:19" ht="60.75" customHeight="1" x14ac:dyDescent="0.4">
      <c r="A17" s="257"/>
      <c r="B17" s="258"/>
      <c r="C17" s="270"/>
      <c r="D17" s="379"/>
      <c r="E17" s="334" t="s">
        <v>14</v>
      </c>
      <c r="F17" s="259"/>
      <c r="G17" s="259"/>
      <c r="H17" s="259"/>
      <c r="I17" s="260"/>
      <c r="J17" s="261"/>
      <c r="K17" s="308"/>
      <c r="L17" s="448"/>
      <c r="M17" s="448"/>
      <c r="N17" s="1"/>
      <c r="R17" s="8"/>
      <c r="S17" s="1"/>
    </row>
    <row r="18" spans="1:19" ht="192" customHeight="1" x14ac:dyDescent="0.4">
      <c r="A18" s="143"/>
      <c r="B18" s="178"/>
      <c r="C18" s="271" t="s">
        <v>15</v>
      </c>
      <c r="D18" s="381" t="s">
        <v>221</v>
      </c>
      <c r="E18" s="336" t="s">
        <v>222</v>
      </c>
      <c r="F18" s="171"/>
      <c r="G18" s="92" t="s">
        <v>11</v>
      </c>
      <c r="H18" s="91" t="s">
        <v>16</v>
      </c>
      <c r="I18" s="92" t="s">
        <v>17</v>
      </c>
      <c r="J18" s="39" t="s">
        <v>12</v>
      </c>
      <c r="K18" s="310">
        <v>0</v>
      </c>
      <c r="L18" s="451">
        <v>40.044658062500012</v>
      </c>
      <c r="M18" s="452">
        <f t="shared" si="0"/>
        <v>48.053589675000012</v>
      </c>
      <c r="N18" s="32"/>
    </row>
    <row r="19" spans="1:19" ht="180.75" customHeight="1" x14ac:dyDescent="0.4">
      <c r="A19" s="25"/>
      <c r="B19" s="26"/>
      <c r="C19" s="272" t="s">
        <v>15</v>
      </c>
      <c r="D19" s="382" t="s">
        <v>18</v>
      </c>
      <c r="E19" s="337" t="s">
        <v>19</v>
      </c>
      <c r="F19" s="27"/>
      <c r="G19" s="28" t="s">
        <v>11</v>
      </c>
      <c r="H19" s="29" t="s">
        <v>16</v>
      </c>
      <c r="I19" s="30" t="s">
        <v>17</v>
      </c>
      <c r="J19" s="39" t="s">
        <v>12</v>
      </c>
      <c r="K19" s="311">
        <v>0</v>
      </c>
      <c r="L19" s="446">
        <v>40.044658062500012</v>
      </c>
      <c r="M19" s="447">
        <f t="shared" si="0"/>
        <v>48.053589675000012</v>
      </c>
      <c r="N19" s="32"/>
    </row>
    <row r="20" spans="1:19" ht="201" customHeight="1" x14ac:dyDescent="0.4">
      <c r="A20" s="33"/>
      <c r="B20" s="34"/>
      <c r="C20" s="273" t="s">
        <v>15</v>
      </c>
      <c r="D20" s="383" t="s">
        <v>20</v>
      </c>
      <c r="E20" s="338" t="s">
        <v>21</v>
      </c>
      <c r="F20" s="35"/>
      <c r="G20" s="36" t="s">
        <v>11</v>
      </c>
      <c r="H20" s="37" t="s">
        <v>16</v>
      </c>
      <c r="I20" s="38" t="s">
        <v>17</v>
      </c>
      <c r="J20" s="39" t="s">
        <v>12</v>
      </c>
      <c r="K20" s="311">
        <v>0</v>
      </c>
      <c r="L20" s="446">
        <v>40.044658062500012</v>
      </c>
      <c r="M20" s="447">
        <f t="shared" si="0"/>
        <v>48.053589675000012</v>
      </c>
      <c r="N20" s="32"/>
    </row>
    <row r="21" spans="1:19" ht="201" customHeight="1" x14ac:dyDescent="0.4">
      <c r="A21" s="172"/>
      <c r="B21" s="173"/>
      <c r="C21" s="274" t="s">
        <v>15</v>
      </c>
      <c r="D21" s="384" t="s">
        <v>161</v>
      </c>
      <c r="E21" s="339" t="s">
        <v>162</v>
      </c>
      <c r="F21" s="174"/>
      <c r="G21" s="175" t="s">
        <v>11</v>
      </c>
      <c r="H21" s="176" t="s">
        <v>16</v>
      </c>
      <c r="I21" s="90" t="s">
        <v>17</v>
      </c>
      <c r="J21" s="39" t="s">
        <v>12</v>
      </c>
      <c r="K21" s="312">
        <v>0</v>
      </c>
      <c r="L21" s="453">
        <v>40.044658062500012</v>
      </c>
      <c r="M21" s="444">
        <f t="shared" si="0"/>
        <v>48.053589675000012</v>
      </c>
      <c r="N21" s="32"/>
    </row>
    <row r="22" spans="1:19" ht="167.25" customHeight="1" x14ac:dyDescent="0.4">
      <c r="A22" s="27"/>
      <c r="B22" s="26"/>
      <c r="C22" s="273" t="s">
        <v>15</v>
      </c>
      <c r="D22" s="383" t="s">
        <v>22</v>
      </c>
      <c r="E22" s="338" t="s">
        <v>23</v>
      </c>
      <c r="F22" s="35"/>
      <c r="G22" s="36" t="s">
        <v>11</v>
      </c>
      <c r="H22" s="41" t="s">
        <v>16</v>
      </c>
      <c r="I22" s="28" t="s">
        <v>17</v>
      </c>
      <c r="J22" s="39" t="s">
        <v>12</v>
      </c>
      <c r="K22" s="313">
        <v>0</v>
      </c>
      <c r="L22" s="454">
        <v>40.044658062500012</v>
      </c>
      <c r="M22" s="455">
        <f t="shared" si="0"/>
        <v>48.053589675000012</v>
      </c>
      <c r="N22" s="32"/>
    </row>
    <row r="23" spans="1:19" ht="167.25" customHeight="1" x14ac:dyDescent="0.4">
      <c r="A23" s="27"/>
      <c r="B23" s="26"/>
      <c r="C23" s="273" t="s">
        <v>15</v>
      </c>
      <c r="D23" s="383" t="s">
        <v>24</v>
      </c>
      <c r="E23" s="338" t="s">
        <v>25</v>
      </c>
      <c r="F23" s="35"/>
      <c r="G23" s="36" t="s">
        <v>11</v>
      </c>
      <c r="H23" s="41" t="s">
        <v>16</v>
      </c>
      <c r="I23" s="28" t="s">
        <v>17</v>
      </c>
      <c r="J23" s="39" t="s">
        <v>12</v>
      </c>
      <c r="K23" s="313">
        <v>0</v>
      </c>
      <c r="L23" s="454">
        <v>40.044658062500012</v>
      </c>
      <c r="M23" s="455">
        <f t="shared" si="0"/>
        <v>48.053589675000012</v>
      </c>
      <c r="N23" s="32"/>
    </row>
    <row r="24" spans="1:19" ht="49.5" customHeight="1" x14ac:dyDescent="0.35">
      <c r="A24" s="478" t="s">
        <v>26</v>
      </c>
      <c r="B24" s="478"/>
      <c r="C24" s="478"/>
      <c r="D24" s="478"/>
      <c r="E24" s="478"/>
      <c r="F24" s="478"/>
      <c r="G24" s="478"/>
      <c r="H24" s="478"/>
      <c r="I24" s="478"/>
      <c r="J24" s="478"/>
      <c r="K24" s="478"/>
      <c r="L24" s="442"/>
      <c r="M24" s="442"/>
    </row>
    <row r="25" spans="1:19" ht="202.5" customHeight="1" x14ac:dyDescent="0.35">
      <c r="A25" s="179"/>
      <c r="B25" s="180"/>
      <c r="C25" s="275" t="s">
        <v>27</v>
      </c>
      <c r="D25" s="381" t="s">
        <v>163</v>
      </c>
      <c r="E25" s="340" t="s">
        <v>164</v>
      </c>
      <c r="F25" s="180"/>
      <c r="G25" s="90" t="s">
        <v>11</v>
      </c>
      <c r="H25" s="177" t="s">
        <v>28</v>
      </c>
      <c r="I25" s="92" t="s">
        <v>17</v>
      </c>
      <c r="J25" s="31" t="s">
        <v>12</v>
      </c>
      <c r="K25" s="312">
        <v>0</v>
      </c>
      <c r="L25" s="453">
        <v>41.050805250000003</v>
      </c>
      <c r="M25" s="444">
        <f t="shared" si="0"/>
        <v>49.2609663</v>
      </c>
    </row>
    <row r="26" spans="1:19" ht="202.5" customHeight="1" x14ac:dyDescent="0.35">
      <c r="A26" s="179"/>
      <c r="B26" s="180"/>
      <c r="C26" s="275" t="s">
        <v>27</v>
      </c>
      <c r="D26" s="301" t="s">
        <v>247</v>
      </c>
      <c r="E26" s="302" t="s">
        <v>248</v>
      </c>
      <c r="F26" s="180"/>
      <c r="G26" s="90" t="s">
        <v>11</v>
      </c>
      <c r="H26" s="177" t="s">
        <v>28</v>
      </c>
      <c r="I26" s="92" t="s">
        <v>17</v>
      </c>
      <c r="J26" s="31" t="s">
        <v>12</v>
      </c>
      <c r="K26" s="312">
        <v>0</v>
      </c>
      <c r="L26" s="453">
        <v>41.050805250000003</v>
      </c>
      <c r="M26" s="444">
        <f t="shared" si="0"/>
        <v>49.2609663</v>
      </c>
    </row>
    <row r="27" spans="1:19" ht="204" customHeight="1" x14ac:dyDescent="0.4">
      <c r="A27" s="24"/>
      <c r="B27" s="42"/>
      <c r="C27" s="272" t="s">
        <v>27</v>
      </c>
      <c r="D27" s="385" t="s">
        <v>29</v>
      </c>
      <c r="E27" s="341" t="s">
        <v>30</v>
      </c>
      <c r="F27" s="43"/>
      <c r="G27" s="28" t="s">
        <v>11</v>
      </c>
      <c r="H27" s="29" t="s">
        <v>28</v>
      </c>
      <c r="I27" s="30" t="s">
        <v>17</v>
      </c>
      <c r="J27" s="31">
        <v>30</v>
      </c>
      <c r="K27" s="313">
        <v>0</v>
      </c>
      <c r="L27" s="454">
        <v>41.050805250000003</v>
      </c>
      <c r="M27" s="455">
        <f t="shared" si="0"/>
        <v>49.2609663</v>
      </c>
      <c r="N27" s="32"/>
    </row>
    <row r="28" spans="1:19" ht="183" customHeight="1" x14ac:dyDescent="0.4">
      <c r="A28" s="143"/>
      <c r="B28" s="88"/>
      <c r="C28" s="275" t="s">
        <v>27</v>
      </c>
      <c r="D28" s="386" t="s">
        <v>31</v>
      </c>
      <c r="E28" s="342" t="s">
        <v>32</v>
      </c>
      <c r="F28" s="89"/>
      <c r="G28" s="90" t="s">
        <v>11</v>
      </c>
      <c r="H28" s="177" t="s">
        <v>28</v>
      </c>
      <c r="I28" s="92" t="s">
        <v>17</v>
      </c>
      <c r="J28" s="39" t="s">
        <v>12</v>
      </c>
      <c r="K28" s="312">
        <v>0</v>
      </c>
      <c r="L28" s="453">
        <v>41.050805250000003</v>
      </c>
      <c r="M28" s="444">
        <f t="shared" si="0"/>
        <v>49.2609663</v>
      </c>
      <c r="N28" s="32"/>
    </row>
    <row r="29" spans="1:19" ht="199.5" customHeight="1" x14ac:dyDescent="0.4">
      <c r="A29" s="143"/>
      <c r="B29" s="88"/>
      <c r="C29" s="275" t="s">
        <v>27</v>
      </c>
      <c r="D29" s="386" t="s">
        <v>33</v>
      </c>
      <c r="E29" s="342" t="s">
        <v>34</v>
      </c>
      <c r="F29" s="89"/>
      <c r="G29" s="90" t="s">
        <v>11</v>
      </c>
      <c r="H29" s="177" t="s">
        <v>28</v>
      </c>
      <c r="I29" s="92" t="s">
        <v>17</v>
      </c>
      <c r="J29" s="39" t="s">
        <v>12</v>
      </c>
      <c r="K29" s="314">
        <v>0</v>
      </c>
      <c r="L29" s="451">
        <v>41.050805250000003</v>
      </c>
      <c r="M29" s="452">
        <f t="shared" si="0"/>
        <v>49.2609663</v>
      </c>
      <c r="N29" s="32"/>
    </row>
    <row r="30" spans="1:19" s="182" customFormat="1" ht="199.5" customHeight="1" x14ac:dyDescent="0.4">
      <c r="A30" s="143"/>
      <c r="B30" s="181"/>
      <c r="C30" s="275" t="s">
        <v>27</v>
      </c>
      <c r="D30" s="387" t="s">
        <v>223</v>
      </c>
      <c r="E30" s="341" t="s">
        <v>224</v>
      </c>
      <c r="F30" s="147"/>
      <c r="G30" s="90" t="s">
        <v>11</v>
      </c>
      <c r="H30" s="177" t="s">
        <v>28</v>
      </c>
      <c r="I30" s="92" t="s">
        <v>17</v>
      </c>
      <c r="J30" s="39" t="s">
        <v>12</v>
      </c>
      <c r="K30" s="314">
        <v>0</v>
      </c>
      <c r="L30" s="451">
        <v>41.050805250000003</v>
      </c>
      <c r="M30" s="452">
        <f t="shared" si="0"/>
        <v>49.2609663</v>
      </c>
      <c r="N30" s="168"/>
      <c r="S30" s="183"/>
    </row>
    <row r="31" spans="1:19" ht="219" customHeight="1" x14ac:dyDescent="0.4">
      <c r="A31" s="24"/>
      <c r="B31" s="42"/>
      <c r="C31" s="272" t="s">
        <v>27</v>
      </c>
      <c r="D31" s="385" t="s">
        <v>35</v>
      </c>
      <c r="E31" s="341" t="s">
        <v>36</v>
      </c>
      <c r="F31" s="43"/>
      <c r="G31" s="28" t="s">
        <v>11</v>
      </c>
      <c r="H31" s="29" t="s">
        <v>28</v>
      </c>
      <c r="I31" s="30" t="s">
        <v>17</v>
      </c>
      <c r="J31" s="39" t="s">
        <v>12</v>
      </c>
      <c r="K31" s="313">
        <v>0</v>
      </c>
      <c r="L31" s="454">
        <v>41.050805250000003</v>
      </c>
      <c r="M31" s="455">
        <f t="shared" si="0"/>
        <v>49.2609663</v>
      </c>
      <c r="N31" s="32"/>
    </row>
    <row r="32" spans="1:19" ht="219" customHeight="1" x14ac:dyDescent="0.4">
      <c r="A32" s="24"/>
      <c r="B32" s="135"/>
      <c r="C32" s="272" t="s">
        <v>27</v>
      </c>
      <c r="D32" s="301" t="s">
        <v>270</v>
      </c>
      <c r="E32" s="302" t="s">
        <v>271</v>
      </c>
      <c r="F32" s="184"/>
      <c r="G32" s="136" t="s">
        <v>11</v>
      </c>
      <c r="H32" s="303" t="s">
        <v>28</v>
      </c>
      <c r="I32" s="30" t="s">
        <v>17</v>
      </c>
      <c r="J32" s="39">
        <v>1</v>
      </c>
      <c r="K32" s="313">
        <v>0</v>
      </c>
      <c r="L32" s="454">
        <v>41.050805250000003</v>
      </c>
      <c r="M32" s="455">
        <f t="shared" si="0"/>
        <v>49.2609663</v>
      </c>
      <c r="N32" s="32"/>
    </row>
    <row r="33" spans="1:14" ht="190.5" customHeight="1" x14ac:dyDescent="0.4">
      <c r="A33" s="24"/>
      <c r="B33" s="42"/>
      <c r="C33" s="272" t="s">
        <v>27</v>
      </c>
      <c r="D33" s="388" t="s">
        <v>165</v>
      </c>
      <c r="E33" s="343" t="s">
        <v>166</v>
      </c>
      <c r="F33" s="43"/>
      <c r="G33" s="28" t="s">
        <v>11</v>
      </c>
      <c r="H33" s="29" t="s">
        <v>28</v>
      </c>
      <c r="I33" s="30" t="s">
        <v>17</v>
      </c>
      <c r="J33" s="39" t="s">
        <v>12</v>
      </c>
      <c r="K33" s="133">
        <v>0</v>
      </c>
      <c r="L33" s="446">
        <v>41.050805250000003</v>
      </c>
      <c r="M33" s="447">
        <f t="shared" si="0"/>
        <v>49.2609663</v>
      </c>
      <c r="N33" s="32"/>
    </row>
    <row r="34" spans="1:14" ht="190.5" customHeight="1" x14ac:dyDescent="0.4">
      <c r="A34" s="24"/>
      <c r="B34" s="135"/>
      <c r="C34" s="272" t="s">
        <v>27</v>
      </c>
      <c r="D34" s="301" t="s">
        <v>225</v>
      </c>
      <c r="E34" s="302" t="s">
        <v>37</v>
      </c>
      <c r="F34" s="184"/>
      <c r="G34" s="28" t="s">
        <v>11</v>
      </c>
      <c r="H34" s="29" t="s">
        <v>28</v>
      </c>
      <c r="I34" s="30" t="s">
        <v>17</v>
      </c>
      <c r="J34" s="39" t="s">
        <v>12</v>
      </c>
      <c r="K34" s="133">
        <v>0</v>
      </c>
      <c r="L34" s="446">
        <v>41.050805250000003</v>
      </c>
      <c r="M34" s="447">
        <f t="shared" si="0"/>
        <v>49.2609663</v>
      </c>
      <c r="N34" s="32"/>
    </row>
    <row r="35" spans="1:14" ht="190.5" customHeight="1" x14ac:dyDescent="0.4">
      <c r="A35" s="143"/>
      <c r="B35" s="181"/>
      <c r="C35" s="275" t="s">
        <v>27</v>
      </c>
      <c r="D35" s="384" t="s">
        <v>226</v>
      </c>
      <c r="E35" s="343" t="s">
        <v>38</v>
      </c>
      <c r="F35" s="147"/>
      <c r="G35" s="90" t="s">
        <v>11</v>
      </c>
      <c r="H35" s="177" t="s">
        <v>28</v>
      </c>
      <c r="I35" s="92" t="s">
        <v>17</v>
      </c>
      <c r="J35" s="422">
        <v>60</v>
      </c>
      <c r="K35" s="421">
        <v>0</v>
      </c>
      <c r="L35" s="451">
        <v>41.050805250000003</v>
      </c>
      <c r="M35" s="452">
        <f t="shared" si="0"/>
        <v>49.2609663</v>
      </c>
      <c r="N35" s="32"/>
    </row>
    <row r="36" spans="1:14" ht="190.5" customHeight="1" x14ac:dyDescent="0.4">
      <c r="A36" s="103"/>
      <c r="B36" s="186"/>
      <c r="C36" s="276" t="s">
        <v>27</v>
      </c>
      <c r="D36" s="389" t="s">
        <v>227</v>
      </c>
      <c r="E36" s="344" t="s">
        <v>228</v>
      </c>
      <c r="F36" s="187"/>
      <c r="G36" s="100" t="s">
        <v>11</v>
      </c>
      <c r="H36" s="131" t="s">
        <v>28</v>
      </c>
      <c r="I36" s="107" t="s">
        <v>17</v>
      </c>
      <c r="J36" s="188" t="s">
        <v>12</v>
      </c>
      <c r="K36" s="315">
        <v>0</v>
      </c>
      <c r="L36" s="456">
        <v>41.050805250000003</v>
      </c>
      <c r="M36" s="457">
        <f t="shared" si="0"/>
        <v>49.2609663</v>
      </c>
      <c r="N36" s="32" t="s">
        <v>229</v>
      </c>
    </row>
    <row r="37" spans="1:14" ht="201" customHeight="1" x14ac:dyDescent="0.4">
      <c r="A37" s="24"/>
      <c r="B37" s="42"/>
      <c r="C37" s="272" t="s">
        <v>27</v>
      </c>
      <c r="D37" s="385" t="s">
        <v>39</v>
      </c>
      <c r="E37" s="341" t="s">
        <v>40</v>
      </c>
      <c r="F37" s="43"/>
      <c r="G37" s="28" t="s">
        <v>11</v>
      </c>
      <c r="H37" s="29" t="s">
        <v>28</v>
      </c>
      <c r="I37" s="30" t="s">
        <v>17</v>
      </c>
      <c r="J37" s="39" t="s">
        <v>12</v>
      </c>
      <c r="K37" s="133">
        <v>0</v>
      </c>
      <c r="L37" s="446">
        <v>41.050805250000003</v>
      </c>
      <c r="M37" s="447">
        <f t="shared" si="0"/>
        <v>49.2609663</v>
      </c>
      <c r="N37" s="32"/>
    </row>
    <row r="38" spans="1:14" ht="67.5" customHeight="1" x14ac:dyDescent="0.4">
      <c r="A38" s="478" t="s">
        <v>41</v>
      </c>
      <c r="B38" s="478"/>
      <c r="C38" s="478"/>
      <c r="D38" s="478"/>
      <c r="E38" s="478"/>
      <c r="F38" s="478"/>
      <c r="G38" s="478"/>
      <c r="H38" s="478"/>
      <c r="I38" s="478"/>
      <c r="J38" s="478"/>
      <c r="K38" s="478"/>
      <c r="L38" s="442"/>
      <c r="M38" s="442"/>
      <c r="N38" s="32"/>
    </row>
    <row r="39" spans="1:14" ht="235.5" customHeight="1" x14ac:dyDescent="0.4">
      <c r="A39" s="110"/>
      <c r="B39" s="111"/>
      <c r="C39" s="278" t="s">
        <v>27</v>
      </c>
      <c r="D39" s="391" t="s">
        <v>43</v>
      </c>
      <c r="E39" s="346" t="s">
        <v>44</v>
      </c>
      <c r="F39" s="99"/>
      <c r="G39" s="100" t="s">
        <v>42</v>
      </c>
      <c r="H39" s="100" t="s">
        <v>28</v>
      </c>
      <c r="I39" s="100" t="s">
        <v>17</v>
      </c>
      <c r="J39" s="112" t="s">
        <v>12</v>
      </c>
      <c r="K39" s="317">
        <v>0</v>
      </c>
      <c r="L39" s="458">
        <v>39.843428625000001</v>
      </c>
      <c r="M39" s="459">
        <f t="shared" ref="M39:M61" si="1">L39*1.2</f>
        <v>47.812114350000002</v>
      </c>
      <c r="N39" s="168" t="s">
        <v>58</v>
      </c>
    </row>
    <row r="40" spans="1:14" ht="49.5" customHeight="1" x14ac:dyDescent="0.4">
      <c r="A40" s="481" t="s">
        <v>46</v>
      </c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42"/>
      <c r="M40" s="442"/>
      <c r="N40" s="32"/>
    </row>
    <row r="41" spans="1:14" ht="190.5" customHeight="1" x14ac:dyDescent="0.4">
      <c r="A41" s="24"/>
      <c r="B41" s="42"/>
      <c r="C41" s="272" t="s">
        <v>47</v>
      </c>
      <c r="D41" s="385" t="s">
        <v>49</v>
      </c>
      <c r="E41" s="341" t="s">
        <v>38</v>
      </c>
      <c r="F41" s="43"/>
      <c r="G41" s="418" t="s">
        <v>48</v>
      </c>
      <c r="H41" s="198" t="s">
        <v>28</v>
      </c>
      <c r="I41" s="198" t="s">
        <v>17</v>
      </c>
      <c r="J41" s="420" t="s">
        <v>13</v>
      </c>
      <c r="K41" s="133">
        <v>0</v>
      </c>
      <c r="L41" s="446">
        <v>56.947930812500019</v>
      </c>
      <c r="M41" s="447">
        <f t="shared" si="1"/>
        <v>68.337516975000014</v>
      </c>
      <c r="N41" s="32"/>
    </row>
    <row r="42" spans="1:14" ht="190.5" customHeight="1" x14ac:dyDescent="0.4">
      <c r="A42" s="143"/>
      <c r="B42" s="88"/>
      <c r="C42" s="275" t="s">
        <v>47</v>
      </c>
      <c r="D42" s="386" t="s">
        <v>50</v>
      </c>
      <c r="E42" s="342" t="s">
        <v>37</v>
      </c>
      <c r="F42" s="89"/>
      <c r="G42" s="419" t="s">
        <v>48</v>
      </c>
      <c r="H42" s="226" t="s">
        <v>28</v>
      </c>
      <c r="I42" s="226" t="s">
        <v>17</v>
      </c>
      <c r="J42" s="420" t="s">
        <v>13</v>
      </c>
      <c r="K42" s="312">
        <v>0</v>
      </c>
      <c r="L42" s="453">
        <v>56.947930812500019</v>
      </c>
      <c r="M42" s="444">
        <f t="shared" si="1"/>
        <v>68.337516975000014</v>
      </c>
      <c r="N42" s="32"/>
    </row>
    <row r="43" spans="1:14" ht="190.5" customHeight="1" x14ac:dyDescent="0.4">
      <c r="A43" s="143"/>
      <c r="B43" s="181"/>
      <c r="C43" s="275" t="s">
        <v>47</v>
      </c>
      <c r="D43" s="392" t="s">
        <v>249</v>
      </c>
      <c r="E43" s="302" t="s">
        <v>248</v>
      </c>
      <c r="F43" s="147"/>
      <c r="G43" s="419" t="s">
        <v>48</v>
      </c>
      <c r="H43" s="226" t="s">
        <v>28</v>
      </c>
      <c r="I43" s="226" t="s">
        <v>17</v>
      </c>
      <c r="J43" s="420" t="s">
        <v>13</v>
      </c>
      <c r="K43" s="312">
        <v>0</v>
      </c>
      <c r="L43" s="453">
        <v>56.947930812500019</v>
      </c>
      <c r="M43" s="444">
        <f t="shared" si="1"/>
        <v>68.337516975000014</v>
      </c>
      <c r="N43" s="32"/>
    </row>
    <row r="44" spans="1:14" ht="190.5" customHeight="1" x14ac:dyDescent="0.4">
      <c r="A44" s="143"/>
      <c r="B44" s="181"/>
      <c r="C44" s="275" t="s">
        <v>47</v>
      </c>
      <c r="D44" s="375" t="s">
        <v>250</v>
      </c>
      <c r="E44" s="347" t="s">
        <v>164</v>
      </c>
      <c r="F44" s="147"/>
      <c r="G44" s="419" t="s">
        <v>48</v>
      </c>
      <c r="H44" s="226" t="s">
        <v>28</v>
      </c>
      <c r="I44" s="226" t="s">
        <v>17</v>
      </c>
      <c r="J44" s="420" t="s">
        <v>13</v>
      </c>
      <c r="K44" s="312">
        <v>0</v>
      </c>
      <c r="L44" s="453">
        <v>56.947930812500019</v>
      </c>
      <c r="M44" s="444">
        <f t="shared" si="1"/>
        <v>68.337516975000014</v>
      </c>
      <c r="N44" s="32"/>
    </row>
    <row r="45" spans="1:14" ht="51" customHeight="1" x14ac:dyDescent="0.4">
      <c r="A45" s="478" t="s">
        <v>51</v>
      </c>
      <c r="B45" s="478"/>
      <c r="C45" s="478"/>
      <c r="D45" s="478"/>
      <c r="E45" s="478"/>
      <c r="F45" s="478"/>
      <c r="G45" s="478"/>
      <c r="H45" s="478"/>
      <c r="I45" s="478"/>
      <c r="J45" s="478"/>
      <c r="K45" s="478"/>
      <c r="L45" s="442"/>
      <c r="M45" s="442"/>
      <c r="N45" s="32"/>
    </row>
    <row r="46" spans="1:14" ht="201" customHeight="1" x14ac:dyDescent="0.3">
      <c r="A46" s="230"/>
      <c r="B46" s="88"/>
      <c r="C46" s="275" t="s">
        <v>52</v>
      </c>
      <c r="D46" s="393" t="s">
        <v>53</v>
      </c>
      <c r="E46" s="342" t="s">
        <v>54</v>
      </c>
      <c r="F46" s="89"/>
      <c r="G46" s="90" t="s">
        <v>55</v>
      </c>
      <c r="H46" s="91" t="s">
        <v>56</v>
      </c>
      <c r="I46" s="92" t="s">
        <v>57</v>
      </c>
      <c r="J46" s="91">
        <v>1</v>
      </c>
      <c r="K46" s="318">
        <v>0</v>
      </c>
      <c r="L46" s="453">
        <v>79.888086687500021</v>
      </c>
      <c r="M46" s="444">
        <f t="shared" si="1"/>
        <v>95.865704025000028</v>
      </c>
      <c r="N46" s="93"/>
    </row>
    <row r="47" spans="1:14" ht="51" customHeight="1" x14ac:dyDescent="0.3">
      <c r="A47" s="478" t="s">
        <v>212</v>
      </c>
      <c r="B47" s="492"/>
      <c r="C47" s="492"/>
      <c r="D47" s="492"/>
      <c r="E47" s="492"/>
      <c r="F47" s="492"/>
      <c r="G47" s="492"/>
      <c r="H47" s="492"/>
      <c r="I47" s="492"/>
      <c r="J47" s="492"/>
      <c r="K47" s="492"/>
      <c r="L47" s="442"/>
      <c r="M47" s="442"/>
      <c r="N47" s="93"/>
    </row>
    <row r="48" spans="1:14" ht="228.75" customHeight="1" x14ac:dyDescent="0.5">
      <c r="A48" s="231"/>
      <c r="B48" s="232"/>
      <c r="C48" s="277" t="s">
        <v>207</v>
      </c>
      <c r="D48" s="394">
        <v>50196</v>
      </c>
      <c r="E48" s="345" t="s">
        <v>252</v>
      </c>
      <c r="F48" s="232"/>
      <c r="G48" s="190" t="s">
        <v>55</v>
      </c>
      <c r="H48" s="129" t="s">
        <v>210</v>
      </c>
      <c r="I48" s="107" t="s">
        <v>57</v>
      </c>
      <c r="J48" s="191">
        <v>0</v>
      </c>
      <c r="K48" s="319">
        <v>0</v>
      </c>
      <c r="L48" s="458">
        <v>82.504069375000029</v>
      </c>
      <c r="M48" s="459">
        <f t="shared" si="1"/>
        <v>99.004883250000034</v>
      </c>
      <c r="N48" s="167" t="s">
        <v>211</v>
      </c>
    </row>
    <row r="49" spans="1:19" ht="235.5" customHeight="1" x14ac:dyDescent="0.5">
      <c r="A49" s="189"/>
      <c r="B49" s="105"/>
      <c r="C49" s="277" t="s">
        <v>207</v>
      </c>
      <c r="D49" s="394" t="s">
        <v>208</v>
      </c>
      <c r="E49" s="345" t="s">
        <v>209</v>
      </c>
      <c r="F49" s="106"/>
      <c r="G49" s="190" t="s">
        <v>55</v>
      </c>
      <c r="H49" s="129" t="s">
        <v>210</v>
      </c>
      <c r="I49" s="107" t="s">
        <v>57</v>
      </c>
      <c r="J49" s="191">
        <v>0</v>
      </c>
      <c r="K49" s="319">
        <v>0</v>
      </c>
      <c r="L49" s="458">
        <v>82.504069375000029</v>
      </c>
      <c r="M49" s="459">
        <f t="shared" si="1"/>
        <v>99.004883250000034</v>
      </c>
      <c r="N49" s="167" t="s">
        <v>211</v>
      </c>
      <c r="R49" s="8"/>
      <c r="S49" s="1"/>
    </row>
    <row r="50" spans="1:19" ht="49.5" customHeight="1" x14ac:dyDescent="0.35">
      <c r="A50" s="479" t="s">
        <v>60</v>
      </c>
      <c r="B50" s="481"/>
      <c r="C50" s="481"/>
      <c r="D50" s="481"/>
      <c r="E50" s="481"/>
      <c r="F50" s="481"/>
      <c r="G50" s="481"/>
      <c r="H50" s="481"/>
      <c r="I50" s="481"/>
      <c r="J50" s="492"/>
      <c r="K50" s="492"/>
      <c r="L50" s="442"/>
      <c r="M50" s="442"/>
      <c r="S50" s="1"/>
    </row>
    <row r="51" spans="1:19" s="182" customFormat="1" ht="209.25" customHeight="1" x14ac:dyDescent="0.35">
      <c r="A51" s="200"/>
      <c r="B51" s="200"/>
      <c r="C51" s="279" t="s">
        <v>61</v>
      </c>
      <c r="D51" s="395">
        <v>50069</v>
      </c>
      <c r="E51" s="348"/>
      <c r="F51" s="200"/>
      <c r="G51" s="201" t="s">
        <v>11</v>
      </c>
      <c r="H51" s="201" t="s">
        <v>64</v>
      </c>
      <c r="I51" s="201" t="s">
        <v>17</v>
      </c>
      <c r="J51" s="199" t="s">
        <v>12</v>
      </c>
      <c r="K51" s="320">
        <v>0</v>
      </c>
      <c r="L51" s="454">
        <v>32.397939437500007</v>
      </c>
      <c r="M51" s="455">
        <f t="shared" si="1"/>
        <v>38.87752732500001</v>
      </c>
      <c r="N51" s="195"/>
    </row>
    <row r="52" spans="1:19" ht="220.5" customHeight="1" x14ac:dyDescent="0.4">
      <c r="A52" s="138"/>
      <c r="B52" s="196"/>
      <c r="C52" s="269" t="s">
        <v>61</v>
      </c>
      <c r="D52" s="396" t="s">
        <v>241</v>
      </c>
      <c r="E52" s="302" t="s">
        <v>65</v>
      </c>
      <c r="F52" s="197"/>
      <c r="G52" s="198" t="s">
        <v>11</v>
      </c>
      <c r="H52" s="198" t="s">
        <v>64</v>
      </c>
      <c r="I52" s="198" t="s">
        <v>17</v>
      </c>
      <c r="J52" s="130" t="s">
        <v>12</v>
      </c>
      <c r="K52" s="321">
        <v>0</v>
      </c>
      <c r="L52" s="454">
        <v>32.397939437500007</v>
      </c>
      <c r="M52" s="455">
        <f t="shared" si="1"/>
        <v>38.87752732500001</v>
      </c>
      <c r="N52" s="53"/>
      <c r="S52" s="1"/>
    </row>
    <row r="53" spans="1:19" ht="185.25" customHeight="1" x14ac:dyDescent="0.4">
      <c r="A53" s="205"/>
      <c r="B53" s="206"/>
      <c r="C53" s="269" t="s">
        <v>61</v>
      </c>
      <c r="D53" s="397" t="s">
        <v>62</v>
      </c>
      <c r="E53" s="349" t="s">
        <v>63</v>
      </c>
      <c r="F53" s="197"/>
      <c r="G53" s="198" t="s">
        <v>11</v>
      </c>
      <c r="H53" s="198" t="s">
        <v>64</v>
      </c>
      <c r="I53" s="198" t="s">
        <v>17</v>
      </c>
      <c r="J53" s="130" t="s">
        <v>12</v>
      </c>
      <c r="K53" s="321">
        <v>0</v>
      </c>
      <c r="L53" s="454">
        <v>32.397939437500007</v>
      </c>
      <c r="M53" s="455">
        <f t="shared" si="1"/>
        <v>38.87752732500001</v>
      </c>
      <c r="N53" s="53"/>
      <c r="S53" s="1"/>
    </row>
    <row r="54" spans="1:19" ht="188.25" customHeight="1" x14ac:dyDescent="0.4">
      <c r="A54" s="24"/>
      <c r="B54" s="202"/>
      <c r="C54" s="280" t="s">
        <v>61</v>
      </c>
      <c r="D54" s="398" t="s">
        <v>66</v>
      </c>
      <c r="E54" s="347" t="s">
        <v>67</v>
      </c>
      <c r="F54" s="203"/>
      <c r="G54" s="50" t="s">
        <v>11</v>
      </c>
      <c r="H54" s="30" t="s">
        <v>64</v>
      </c>
      <c r="I54" s="50" t="s">
        <v>17</v>
      </c>
      <c r="J54" s="24">
        <v>50</v>
      </c>
      <c r="K54" s="204">
        <v>0</v>
      </c>
      <c r="L54" s="446">
        <v>32.397939437500007</v>
      </c>
      <c r="M54" s="447">
        <f t="shared" si="1"/>
        <v>38.87752732500001</v>
      </c>
      <c r="N54" s="32"/>
      <c r="S54" s="1"/>
    </row>
    <row r="55" spans="1:19" ht="199.5" customHeight="1" x14ac:dyDescent="0.4">
      <c r="A55" s="24"/>
      <c r="B55" s="55"/>
      <c r="C55" s="272" t="s">
        <v>61</v>
      </c>
      <c r="D55" s="399" t="s">
        <v>68</v>
      </c>
      <c r="E55" s="341" t="s">
        <v>69</v>
      </c>
      <c r="F55" s="45"/>
      <c r="G55" s="54" t="s">
        <v>11</v>
      </c>
      <c r="H55" s="418" t="s">
        <v>64</v>
      </c>
      <c r="I55" s="198" t="s">
        <v>17</v>
      </c>
      <c r="J55" s="52" t="s">
        <v>12</v>
      </c>
      <c r="K55" s="133">
        <v>0</v>
      </c>
      <c r="L55" s="446">
        <v>32.397939437500007</v>
      </c>
      <c r="M55" s="447">
        <f t="shared" si="1"/>
        <v>38.87752732500001</v>
      </c>
      <c r="N55" s="32"/>
      <c r="S55" s="1"/>
    </row>
    <row r="56" spans="1:19" ht="221.25" customHeight="1" x14ac:dyDescent="0.4">
      <c r="A56" s="143"/>
      <c r="B56" s="238"/>
      <c r="C56" s="275" t="s">
        <v>61</v>
      </c>
      <c r="D56" s="400" t="s">
        <v>70</v>
      </c>
      <c r="E56" s="342" t="s">
        <v>71</v>
      </c>
      <c r="F56" s="239"/>
      <c r="G56" s="240" t="s">
        <v>11</v>
      </c>
      <c r="H56" s="90" t="s">
        <v>64</v>
      </c>
      <c r="I56" s="434" t="s">
        <v>17</v>
      </c>
      <c r="J56" s="241">
        <v>30</v>
      </c>
      <c r="K56" s="312">
        <v>0</v>
      </c>
      <c r="L56" s="453">
        <v>32.397939437500007</v>
      </c>
      <c r="M56" s="444">
        <f t="shared" si="1"/>
        <v>38.87752732500001</v>
      </c>
      <c r="N56" s="32"/>
      <c r="S56" s="1"/>
    </row>
    <row r="57" spans="1:19" ht="189.75" customHeight="1" x14ac:dyDescent="0.4">
      <c r="A57" s="56"/>
      <c r="B57" s="42"/>
      <c r="C57" s="272" t="s">
        <v>61</v>
      </c>
      <c r="D57" s="80" t="s">
        <v>72</v>
      </c>
      <c r="E57" s="341" t="s">
        <v>73</v>
      </c>
      <c r="F57" s="43"/>
      <c r="G57" s="28" t="s">
        <v>11</v>
      </c>
      <c r="H57" s="28" t="s">
        <v>64</v>
      </c>
      <c r="I57" s="28" t="s">
        <v>17</v>
      </c>
      <c r="J57" s="52" t="s">
        <v>12</v>
      </c>
      <c r="K57" s="313">
        <v>0</v>
      </c>
      <c r="L57" s="454">
        <v>32.397939437500007</v>
      </c>
      <c r="M57" s="455">
        <f t="shared" si="1"/>
        <v>38.87752732500001</v>
      </c>
      <c r="N57" s="32"/>
      <c r="S57" s="1"/>
    </row>
    <row r="58" spans="1:19" ht="169.5" customHeight="1" x14ac:dyDescent="0.4">
      <c r="A58" s="56"/>
      <c r="B58" s="42"/>
      <c r="C58" s="272" t="s">
        <v>61</v>
      </c>
      <c r="D58" s="80" t="s">
        <v>74</v>
      </c>
      <c r="E58" s="341" t="s">
        <v>75</v>
      </c>
      <c r="F58" s="43"/>
      <c r="G58" s="28" t="s">
        <v>11</v>
      </c>
      <c r="H58" s="28" t="s">
        <v>64</v>
      </c>
      <c r="I58" s="28" t="s">
        <v>17</v>
      </c>
      <c r="J58" s="52" t="s">
        <v>12</v>
      </c>
      <c r="K58" s="313">
        <v>0</v>
      </c>
      <c r="L58" s="454">
        <v>32.397939437500007</v>
      </c>
      <c r="M58" s="455">
        <f t="shared" si="1"/>
        <v>38.87752732500001</v>
      </c>
      <c r="N58" s="32"/>
      <c r="S58" s="1"/>
    </row>
    <row r="59" spans="1:19" ht="50.25" customHeight="1" x14ac:dyDescent="0.3">
      <c r="A59" s="479" t="s">
        <v>76</v>
      </c>
      <c r="B59" s="479"/>
      <c r="C59" s="479"/>
      <c r="D59" s="479"/>
      <c r="E59" s="479"/>
      <c r="F59" s="479"/>
      <c r="G59" s="479"/>
      <c r="H59" s="479"/>
      <c r="I59" s="479"/>
      <c r="J59" s="479"/>
      <c r="K59" s="479"/>
      <c r="L59" s="442"/>
      <c r="M59" s="442"/>
      <c r="N59" s="57"/>
      <c r="S59" s="1"/>
    </row>
    <row r="60" spans="1:19" ht="178.5" customHeight="1" x14ac:dyDescent="0.4">
      <c r="A60" s="140"/>
      <c r="B60" s="140"/>
      <c r="C60" s="281" t="s">
        <v>77</v>
      </c>
      <c r="D60" s="401">
        <v>50167</v>
      </c>
      <c r="E60" s="350" t="s">
        <v>63</v>
      </c>
      <c r="F60" s="140"/>
      <c r="G60" s="139" t="s">
        <v>45</v>
      </c>
      <c r="H60" s="139" t="s">
        <v>64</v>
      </c>
      <c r="I60" s="139" t="s">
        <v>17</v>
      </c>
      <c r="J60" s="140" t="s">
        <v>12</v>
      </c>
      <c r="K60" s="322">
        <v>0</v>
      </c>
      <c r="L60" s="458">
        <v>41.855723000000005</v>
      </c>
      <c r="M60" s="459">
        <f t="shared" si="1"/>
        <v>50.226867600000006</v>
      </c>
      <c r="N60" s="168" t="s">
        <v>58</v>
      </c>
      <c r="S60" s="1"/>
    </row>
    <row r="61" spans="1:19" ht="178.5" customHeight="1" x14ac:dyDescent="0.4">
      <c r="A61" s="140"/>
      <c r="B61" s="140"/>
      <c r="C61" s="281" t="s">
        <v>77</v>
      </c>
      <c r="D61" s="402" t="s">
        <v>230</v>
      </c>
      <c r="E61" s="351" t="s">
        <v>231</v>
      </c>
      <c r="F61" s="140"/>
      <c r="G61" s="139" t="s">
        <v>45</v>
      </c>
      <c r="H61" s="139" t="s">
        <v>64</v>
      </c>
      <c r="I61" s="139" t="s">
        <v>17</v>
      </c>
      <c r="J61" s="140" t="s">
        <v>12</v>
      </c>
      <c r="K61" s="322">
        <v>0</v>
      </c>
      <c r="L61" s="458">
        <v>41.855723000000005</v>
      </c>
      <c r="M61" s="459">
        <f t="shared" si="1"/>
        <v>50.226867600000006</v>
      </c>
      <c r="N61" s="168" t="s">
        <v>58</v>
      </c>
      <c r="S61" s="1"/>
    </row>
    <row r="62" spans="1:19" ht="49.5" customHeight="1" x14ac:dyDescent="0.4">
      <c r="A62" s="492" t="s">
        <v>78</v>
      </c>
      <c r="B62" s="492"/>
      <c r="C62" s="492"/>
      <c r="D62" s="492"/>
      <c r="E62" s="492"/>
      <c r="F62" s="492"/>
      <c r="G62" s="492"/>
      <c r="H62" s="492"/>
      <c r="I62" s="492"/>
      <c r="J62" s="481"/>
      <c r="K62" s="481"/>
      <c r="L62" s="442"/>
      <c r="M62" s="442"/>
      <c r="N62" s="32"/>
      <c r="S62" s="1"/>
    </row>
    <row r="63" spans="1:19" ht="190.5" customHeight="1" x14ac:dyDescent="0.3">
      <c r="A63" s="44"/>
      <c r="B63" s="26"/>
      <c r="C63" s="282" t="s">
        <v>79</v>
      </c>
      <c r="D63" s="403" t="s">
        <v>80</v>
      </c>
      <c r="E63" s="352" t="s">
        <v>65</v>
      </c>
      <c r="F63" s="46"/>
      <c r="G63" s="47" t="s">
        <v>48</v>
      </c>
      <c r="H63" s="47" t="s">
        <v>64</v>
      </c>
      <c r="I63" s="47" t="s">
        <v>17</v>
      </c>
      <c r="J63" s="130" t="s">
        <v>12</v>
      </c>
      <c r="K63" s="323">
        <v>0</v>
      </c>
      <c r="L63" s="460">
        <v>53.32580093750002</v>
      </c>
      <c r="M63" s="461">
        <f t="shared" ref="M63:M89" si="2">L63*1.2</f>
        <v>63.99096112500002</v>
      </c>
      <c r="N63" s="57"/>
      <c r="S63" s="1"/>
    </row>
    <row r="64" spans="1:19" ht="49.5" customHeight="1" x14ac:dyDescent="0.5">
      <c r="A64" s="478" t="s">
        <v>259</v>
      </c>
      <c r="B64" s="479"/>
      <c r="C64" s="479"/>
      <c r="D64" s="479"/>
      <c r="E64" s="479"/>
      <c r="F64" s="479"/>
      <c r="G64" s="479"/>
      <c r="H64" s="479"/>
      <c r="I64" s="479"/>
      <c r="J64" s="479"/>
      <c r="K64" s="479"/>
      <c r="L64" s="442"/>
      <c r="M64" s="442"/>
      <c r="N64" s="58"/>
      <c r="O64" s="32"/>
      <c r="P64" s="32"/>
    </row>
    <row r="65" spans="1:19" s="182" customFormat="1" ht="206.25" customHeight="1" x14ac:dyDescent="0.5">
      <c r="A65" s="242"/>
      <c r="B65" s="244"/>
      <c r="C65" s="281" t="s">
        <v>83</v>
      </c>
      <c r="D65" s="389" t="s">
        <v>254</v>
      </c>
      <c r="E65" s="344" t="s">
        <v>255</v>
      </c>
      <c r="F65" s="237"/>
      <c r="G65" s="139" t="s">
        <v>253</v>
      </c>
      <c r="H65" s="139" t="s">
        <v>82</v>
      </c>
      <c r="I65" s="139" t="s">
        <v>57</v>
      </c>
      <c r="J65" s="235">
        <v>1</v>
      </c>
      <c r="K65" s="322">
        <v>0</v>
      </c>
      <c r="L65" s="458">
        <v>76.869645125000019</v>
      </c>
      <c r="M65" s="459">
        <f t="shared" si="2"/>
        <v>92.243574150000015</v>
      </c>
      <c r="N65" s="243"/>
      <c r="O65" s="168"/>
      <c r="P65" s="168"/>
      <c r="S65" s="183"/>
    </row>
    <row r="66" spans="1:19" s="182" customFormat="1" ht="206.25" customHeight="1" x14ac:dyDescent="0.5">
      <c r="A66" s="242"/>
      <c r="B66" s="223" t="s">
        <v>260</v>
      </c>
      <c r="C66" s="281" t="s">
        <v>83</v>
      </c>
      <c r="D66" s="389">
        <v>13699</v>
      </c>
      <c r="E66" s="344" t="s">
        <v>261</v>
      </c>
      <c r="F66" s="244"/>
      <c r="G66" s="139" t="s">
        <v>253</v>
      </c>
      <c r="H66" s="139" t="s">
        <v>82</v>
      </c>
      <c r="I66" s="139" t="s">
        <v>57</v>
      </c>
      <c r="J66" s="110" t="s">
        <v>13</v>
      </c>
      <c r="K66" s="322">
        <v>0</v>
      </c>
      <c r="L66" s="458">
        <v>76.869645125000019</v>
      </c>
      <c r="M66" s="459">
        <f t="shared" si="2"/>
        <v>92.243574150000015</v>
      </c>
      <c r="N66" s="243"/>
      <c r="O66" s="168"/>
      <c r="P66" s="168"/>
      <c r="S66" s="183"/>
    </row>
    <row r="67" spans="1:19" ht="49.5" customHeight="1" x14ac:dyDescent="0.5">
      <c r="A67" s="478" t="s">
        <v>88</v>
      </c>
      <c r="B67" s="492"/>
      <c r="C67" s="492"/>
      <c r="D67" s="492"/>
      <c r="E67" s="492"/>
      <c r="F67" s="492"/>
      <c r="G67" s="492"/>
      <c r="H67" s="492"/>
      <c r="I67" s="492"/>
      <c r="J67" s="492"/>
      <c r="K67" s="492"/>
      <c r="L67" s="442"/>
      <c r="M67" s="442"/>
      <c r="N67" s="58"/>
      <c r="O67" s="32"/>
      <c r="P67" s="32"/>
    </row>
    <row r="68" spans="1:19" ht="223.5" customHeight="1" x14ac:dyDescent="0.4">
      <c r="A68" s="110"/>
      <c r="B68" s="111"/>
      <c r="C68" s="283" t="s">
        <v>83</v>
      </c>
      <c r="D68" s="404" t="s">
        <v>89</v>
      </c>
      <c r="E68" s="346" t="s">
        <v>85</v>
      </c>
      <c r="F68" s="132"/>
      <c r="G68" s="100" t="s">
        <v>42</v>
      </c>
      <c r="H68" s="131" t="s">
        <v>82</v>
      </c>
      <c r="I68" s="100" t="s">
        <v>57</v>
      </c>
      <c r="J68" s="110" t="s">
        <v>13</v>
      </c>
      <c r="K68" s="316">
        <v>0</v>
      </c>
      <c r="L68" s="458">
        <v>97.193818312500014</v>
      </c>
      <c r="M68" s="459">
        <f t="shared" si="2"/>
        <v>116.63258197500001</v>
      </c>
      <c r="N68" s="168" t="s">
        <v>58</v>
      </c>
      <c r="O68" s="32"/>
      <c r="P68" s="32"/>
    </row>
    <row r="69" spans="1:19" ht="222" customHeight="1" x14ac:dyDescent="0.4">
      <c r="A69" s="233"/>
      <c r="B69" s="234"/>
      <c r="C69" s="284" t="s">
        <v>83</v>
      </c>
      <c r="D69" s="405" t="s">
        <v>90</v>
      </c>
      <c r="E69" s="353" t="s">
        <v>86</v>
      </c>
      <c r="F69" s="154" t="s">
        <v>84</v>
      </c>
      <c r="G69" s="155" t="s">
        <v>42</v>
      </c>
      <c r="H69" s="155" t="s">
        <v>82</v>
      </c>
      <c r="I69" s="155" t="s">
        <v>57</v>
      </c>
      <c r="J69" s="233" t="s">
        <v>13</v>
      </c>
      <c r="K69" s="324">
        <v>0</v>
      </c>
      <c r="L69" s="458">
        <v>97.193818312500014</v>
      </c>
      <c r="M69" s="459">
        <f t="shared" si="2"/>
        <v>116.63258197500001</v>
      </c>
      <c r="N69" s="168" t="s">
        <v>58</v>
      </c>
      <c r="O69" s="32"/>
      <c r="P69" s="32"/>
    </row>
    <row r="70" spans="1:19" ht="222" customHeight="1" x14ac:dyDescent="0.4">
      <c r="A70" s="235"/>
      <c r="B70" s="236"/>
      <c r="C70" s="281" t="s">
        <v>83</v>
      </c>
      <c r="D70" s="401" t="s">
        <v>91</v>
      </c>
      <c r="E70" s="350" t="s">
        <v>87</v>
      </c>
      <c r="F70" s="237" t="s">
        <v>84</v>
      </c>
      <c r="G70" s="139" t="s">
        <v>42</v>
      </c>
      <c r="H70" s="139" t="s">
        <v>82</v>
      </c>
      <c r="I70" s="139" t="s">
        <v>57</v>
      </c>
      <c r="J70" s="235" t="s">
        <v>13</v>
      </c>
      <c r="K70" s="322">
        <v>0</v>
      </c>
      <c r="L70" s="458">
        <v>97.193818312500014</v>
      </c>
      <c r="M70" s="459">
        <f t="shared" si="2"/>
        <v>116.63258197500001</v>
      </c>
      <c r="N70" s="168" t="s">
        <v>58</v>
      </c>
      <c r="O70" s="32"/>
      <c r="P70" s="32"/>
    </row>
    <row r="71" spans="1:19" ht="45.75" customHeight="1" x14ac:dyDescent="0.5">
      <c r="A71" s="488" t="s">
        <v>146</v>
      </c>
      <c r="B71" s="489"/>
      <c r="C71" s="489"/>
      <c r="D71" s="489"/>
      <c r="E71" s="489"/>
      <c r="F71" s="489"/>
      <c r="G71" s="489"/>
      <c r="H71" s="489"/>
      <c r="I71" s="489"/>
      <c r="J71" s="489"/>
      <c r="K71" s="490"/>
      <c r="L71" s="442"/>
      <c r="M71" s="442"/>
      <c r="N71" s="58"/>
    </row>
    <row r="72" spans="1:19" ht="221.25" customHeight="1" x14ac:dyDescent="0.5">
      <c r="A72" s="192"/>
      <c r="B72" s="193"/>
      <c r="C72" s="275" t="s">
        <v>147</v>
      </c>
      <c r="D72" s="406" t="s">
        <v>148</v>
      </c>
      <c r="E72" s="354" t="s">
        <v>150</v>
      </c>
      <c r="F72" s="194"/>
      <c r="G72" s="90" t="s">
        <v>11</v>
      </c>
      <c r="H72" s="245" t="s">
        <v>151</v>
      </c>
      <c r="I72" s="226" t="s">
        <v>81</v>
      </c>
      <c r="J72" s="205" t="s">
        <v>12</v>
      </c>
      <c r="K72" s="435">
        <v>0</v>
      </c>
      <c r="L72" s="453">
        <v>50.307359375000011</v>
      </c>
      <c r="M72" s="444">
        <f t="shared" si="2"/>
        <v>60.368831250000014</v>
      </c>
      <c r="N72" s="58"/>
    </row>
    <row r="73" spans="1:19" ht="221.25" customHeight="1" x14ac:dyDescent="0.5">
      <c r="A73" s="192"/>
      <c r="B73" s="193"/>
      <c r="C73" s="275" t="s">
        <v>147</v>
      </c>
      <c r="D73" s="406" t="s">
        <v>149</v>
      </c>
      <c r="E73" s="354" t="s">
        <v>156</v>
      </c>
      <c r="F73" s="194"/>
      <c r="G73" s="90" t="s">
        <v>11</v>
      </c>
      <c r="H73" s="245" t="s">
        <v>151</v>
      </c>
      <c r="I73" s="226" t="s">
        <v>81</v>
      </c>
      <c r="J73" s="205" t="s">
        <v>12</v>
      </c>
      <c r="K73" s="432">
        <v>0</v>
      </c>
      <c r="L73" s="453">
        <v>50.307359375000011</v>
      </c>
      <c r="M73" s="444">
        <f t="shared" si="2"/>
        <v>60.368831250000014</v>
      </c>
      <c r="N73" s="58"/>
    </row>
    <row r="74" spans="1:19" s="182" customFormat="1" ht="221.25" customHeight="1" x14ac:dyDescent="0.5">
      <c r="A74" s="174"/>
      <c r="B74" s="173"/>
      <c r="C74" s="275" t="s">
        <v>147</v>
      </c>
      <c r="D74" s="407" t="s">
        <v>159</v>
      </c>
      <c r="E74" s="354" t="s">
        <v>157</v>
      </c>
      <c r="F74" s="151"/>
      <c r="G74" s="90" t="s">
        <v>11</v>
      </c>
      <c r="H74" s="245" t="s">
        <v>151</v>
      </c>
      <c r="I74" s="434" t="s">
        <v>81</v>
      </c>
      <c r="J74" s="436" t="s">
        <v>12</v>
      </c>
      <c r="K74" s="432">
        <v>0</v>
      </c>
      <c r="L74" s="453">
        <v>50.307359375000011</v>
      </c>
      <c r="M74" s="444">
        <f t="shared" si="2"/>
        <v>60.368831250000014</v>
      </c>
      <c r="N74" s="243"/>
      <c r="S74" s="183"/>
    </row>
    <row r="75" spans="1:19" ht="221.25" customHeight="1" x14ac:dyDescent="0.5">
      <c r="A75" s="123"/>
      <c r="B75" s="124"/>
      <c r="C75" s="272" t="s">
        <v>147</v>
      </c>
      <c r="D75" s="408" t="s">
        <v>160</v>
      </c>
      <c r="E75" s="355" t="s">
        <v>158</v>
      </c>
      <c r="F75" s="125"/>
      <c r="G75" s="47" t="s">
        <v>11</v>
      </c>
      <c r="H75" s="126" t="s">
        <v>151</v>
      </c>
      <c r="I75" s="127" t="s">
        <v>81</v>
      </c>
      <c r="J75" s="433" t="s">
        <v>12</v>
      </c>
      <c r="K75" s="321">
        <v>0</v>
      </c>
      <c r="L75" s="454">
        <v>50.307359375000011</v>
      </c>
      <c r="M75" s="455">
        <f t="shared" si="2"/>
        <v>60.368831250000014</v>
      </c>
      <c r="N75" s="58"/>
    </row>
    <row r="76" spans="1:19" ht="48.75" customHeight="1" x14ac:dyDescent="0.35">
      <c r="A76" s="480" t="s">
        <v>92</v>
      </c>
      <c r="B76" s="480"/>
      <c r="C76" s="480"/>
      <c r="D76" s="480"/>
      <c r="E76" s="480"/>
      <c r="F76" s="480"/>
      <c r="G76" s="480"/>
      <c r="H76" s="480"/>
      <c r="I76" s="481"/>
      <c r="J76" s="481"/>
      <c r="K76" s="481"/>
      <c r="L76" s="442"/>
      <c r="M76" s="442"/>
    </row>
    <row r="77" spans="1:19" s="182" customFormat="1" ht="210.75" customHeight="1" x14ac:dyDescent="0.4">
      <c r="A77" s="208"/>
      <c r="B77" s="208"/>
      <c r="C77" s="285" t="s">
        <v>93</v>
      </c>
      <c r="D77" s="409" t="s">
        <v>232</v>
      </c>
      <c r="E77" s="356" t="s">
        <v>233</v>
      </c>
      <c r="F77" s="209"/>
      <c r="G77" s="185" t="s">
        <v>11</v>
      </c>
      <c r="H77" s="185" t="s">
        <v>94</v>
      </c>
      <c r="I77" s="185" t="s">
        <v>81</v>
      </c>
      <c r="J77" s="210" t="s">
        <v>12</v>
      </c>
      <c r="K77" s="325">
        <v>0</v>
      </c>
      <c r="L77" s="449">
        <v>61.334732550000005</v>
      </c>
      <c r="M77" s="450">
        <f t="shared" si="2"/>
        <v>73.601679060000009</v>
      </c>
      <c r="N77" s="207" t="s">
        <v>242</v>
      </c>
      <c r="S77" s="183"/>
    </row>
    <row r="78" spans="1:19" s="182" customFormat="1" ht="210.75" customHeight="1" x14ac:dyDescent="0.4">
      <c r="A78" s="208"/>
      <c r="B78" s="208"/>
      <c r="C78" s="285" t="s">
        <v>93</v>
      </c>
      <c r="D78" s="410" t="s">
        <v>234</v>
      </c>
      <c r="E78" s="357" t="s">
        <v>235</v>
      </c>
      <c r="F78" s="209"/>
      <c r="G78" s="185" t="s">
        <v>11</v>
      </c>
      <c r="H78" s="185" t="s">
        <v>94</v>
      </c>
      <c r="I78" s="185" t="s">
        <v>81</v>
      </c>
      <c r="J78" s="210" t="s">
        <v>12</v>
      </c>
      <c r="K78" s="325">
        <v>0</v>
      </c>
      <c r="L78" s="449">
        <v>61.334732550000005</v>
      </c>
      <c r="M78" s="450">
        <f t="shared" si="2"/>
        <v>73.601679060000009</v>
      </c>
      <c r="N78" s="207" t="s">
        <v>242</v>
      </c>
      <c r="S78" s="183"/>
    </row>
    <row r="79" spans="1:19" ht="224.25" customHeight="1" x14ac:dyDescent="0.4">
      <c r="A79" s="211"/>
      <c r="B79" s="212"/>
      <c r="C79" s="285" t="s">
        <v>93</v>
      </c>
      <c r="D79" s="409" t="s">
        <v>95</v>
      </c>
      <c r="E79" s="358" t="s">
        <v>96</v>
      </c>
      <c r="F79" s="213"/>
      <c r="G79" s="185" t="s">
        <v>11</v>
      </c>
      <c r="H79" s="185" t="s">
        <v>94</v>
      </c>
      <c r="I79" s="185" t="s">
        <v>81</v>
      </c>
      <c r="J79" s="210" t="s">
        <v>12</v>
      </c>
      <c r="K79" s="325">
        <v>0</v>
      </c>
      <c r="L79" s="449">
        <v>61.334732550000005</v>
      </c>
      <c r="M79" s="450">
        <f t="shared" si="2"/>
        <v>73.601679060000009</v>
      </c>
      <c r="N79" s="207" t="s">
        <v>242</v>
      </c>
    </row>
    <row r="80" spans="1:19" ht="224.25" customHeight="1" x14ac:dyDescent="0.4">
      <c r="A80" s="214"/>
      <c r="B80" s="215"/>
      <c r="C80" s="285" t="s">
        <v>93</v>
      </c>
      <c r="D80" s="411" t="s">
        <v>236</v>
      </c>
      <c r="E80" s="359" t="s">
        <v>97</v>
      </c>
      <c r="F80" s="216"/>
      <c r="G80" s="217" t="s">
        <v>11</v>
      </c>
      <c r="H80" s="185" t="s">
        <v>94</v>
      </c>
      <c r="I80" s="185" t="s">
        <v>81</v>
      </c>
      <c r="J80" s="210" t="s">
        <v>12</v>
      </c>
      <c r="K80" s="325">
        <v>0</v>
      </c>
      <c r="L80" s="449">
        <v>61.334732550000005</v>
      </c>
      <c r="M80" s="450">
        <f t="shared" si="2"/>
        <v>73.601679060000009</v>
      </c>
      <c r="N80" s="207" t="s">
        <v>242</v>
      </c>
    </row>
    <row r="81" spans="1:14" ht="224.25" customHeight="1" x14ac:dyDescent="0.4">
      <c r="A81" s="214"/>
      <c r="B81" s="215"/>
      <c r="C81" s="286" t="s">
        <v>93</v>
      </c>
      <c r="D81" s="380" t="s">
        <v>237</v>
      </c>
      <c r="E81" s="356" t="s">
        <v>238</v>
      </c>
      <c r="F81" s="218"/>
      <c r="G81" s="219" t="s">
        <v>11</v>
      </c>
      <c r="H81" s="220" t="s">
        <v>94</v>
      </c>
      <c r="I81" s="185" t="s">
        <v>81</v>
      </c>
      <c r="J81" s="210" t="s">
        <v>12</v>
      </c>
      <c r="K81" s="325">
        <v>0</v>
      </c>
      <c r="L81" s="449">
        <v>61.334732550000005</v>
      </c>
      <c r="M81" s="450">
        <f t="shared" si="2"/>
        <v>73.601679060000009</v>
      </c>
      <c r="N81" s="207" t="s">
        <v>242</v>
      </c>
    </row>
    <row r="82" spans="1:14" ht="224.25" customHeight="1" x14ac:dyDescent="0.4">
      <c r="A82" s="214"/>
      <c r="B82" s="215"/>
      <c r="C82" s="285" t="s">
        <v>93</v>
      </c>
      <c r="D82" s="411" t="s">
        <v>239</v>
      </c>
      <c r="E82" s="356" t="s">
        <v>240</v>
      </c>
      <c r="F82" s="216"/>
      <c r="G82" s="185" t="s">
        <v>11</v>
      </c>
      <c r="H82" s="185" t="s">
        <v>94</v>
      </c>
      <c r="I82" s="185" t="s">
        <v>81</v>
      </c>
      <c r="J82" s="211">
        <v>80</v>
      </c>
      <c r="K82" s="325">
        <v>0</v>
      </c>
      <c r="L82" s="449">
        <v>61.334732550000005</v>
      </c>
      <c r="M82" s="450">
        <f t="shared" si="2"/>
        <v>73.601679060000009</v>
      </c>
      <c r="N82" s="207" t="s">
        <v>242</v>
      </c>
    </row>
    <row r="83" spans="1:14" ht="57.75" customHeight="1" x14ac:dyDescent="0.35">
      <c r="A83" s="480" t="s">
        <v>181</v>
      </c>
      <c r="B83" s="480"/>
      <c r="C83" s="480"/>
      <c r="D83" s="480"/>
      <c r="E83" s="480"/>
      <c r="F83" s="480"/>
      <c r="G83" s="480"/>
      <c r="H83" s="480"/>
      <c r="I83" s="481"/>
      <c r="J83" s="481"/>
      <c r="K83" s="481"/>
      <c r="L83" s="442"/>
      <c r="M83" s="442"/>
    </row>
    <row r="84" spans="1:14" ht="222" customHeight="1" x14ac:dyDescent="0.4">
      <c r="A84" s="221"/>
      <c r="B84" s="222"/>
      <c r="C84" s="285" t="s">
        <v>93</v>
      </c>
      <c r="D84" s="380" t="s">
        <v>256</v>
      </c>
      <c r="E84" s="356" t="s">
        <v>240</v>
      </c>
      <c r="F84" s="229"/>
      <c r="G84" s="219" t="s">
        <v>42</v>
      </c>
      <c r="H84" s="185" t="s">
        <v>94</v>
      </c>
      <c r="I84" s="185" t="s">
        <v>81</v>
      </c>
      <c r="J84" s="210" t="s">
        <v>12</v>
      </c>
      <c r="K84" s="326">
        <v>0</v>
      </c>
      <c r="L84" s="449">
        <v>76.064727375000004</v>
      </c>
      <c r="M84" s="450">
        <f t="shared" si="2"/>
        <v>91.277672850000002</v>
      </c>
      <c r="N84" s="207" t="s">
        <v>242</v>
      </c>
    </row>
    <row r="85" spans="1:14" ht="222" customHeight="1" x14ac:dyDescent="0.4">
      <c r="A85" s="221"/>
      <c r="B85" s="222"/>
      <c r="C85" s="285" t="s">
        <v>93</v>
      </c>
      <c r="D85" s="380" t="s">
        <v>257</v>
      </c>
      <c r="E85" s="356" t="s">
        <v>258</v>
      </c>
      <c r="F85" s="229"/>
      <c r="G85" s="219" t="s">
        <v>42</v>
      </c>
      <c r="H85" s="185" t="s">
        <v>94</v>
      </c>
      <c r="I85" s="185" t="s">
        <v>81</v>
      </c>
      <c r="J85" s="210" t="s">
        <v>12</v>
      </c>
      <c r="K85" s="326">
        <v>0</v>
      </c>
      <c r="L85" s="449">
        <v>76.064727375000004</v>
      </c>
      <c r="M85" s="450">
        <f t="shared" si="2"/>
        <v>91.277672850000002</v>
      </c>
      <c r="N85" s="207" t="s">
        <v>242</v>
      </c>
    </row>
    <row r="86" spans="1:14" ht="207" customHeight="1" x14ac:dyDescent="0.4">
      <c r="A86" s="221"/>
      <c r="B86" s="222"/>
      <c r="C86" s="285" t="s">
        <v>93</v>
      </c>
      <c r="D86" s="380" t="s">
        <v>182</v>
      </c>
      <c r="E86" s="358" t="s">
        <v>97</v>
      </c>
      <c r="F86" s="218"/>
      <c r="G86" s="219" t="s">
        <v>42</v>
      </c>
      <c r="H86" s="185" t="s">
        <v>94</v>
      </c>
      <c r="I86" s="185" t="s">
        <v>81</v>
      </c>
      <c r="J86" s="210" t="s">
        <v>12</v>
      </c>
      <c r="K86" s="326">
        <v>0</v>
      </c>
      <c r="L86" s="449">
        <v>76.064727375000004</v>
      </c>
      <c r="M86" s="450">
        <f t="shared" si="2"/>
        <v>91.277672850000002</v>
      </c>
      <c r="N86" s="207" t="s">
        <v>242</v>
      </c>
    </row>
    <row r="87" spans="1:14" ht="48.75" customHeight="1" x14ac:dyDescent="0.35">
      <c r="A87" s="482" t="s">
        <v>98</v>
      </c>
      <c r="B87" s="483"/>
      <c r="C87" s="483"/>
      <c r="D87" s="483"/>
      <c r="E87" s="483"/>
      <c r="F87" s="483"/>
      <c r="G87" s="483"/>
      <c r="H87" s="483"/>
      <c r="I87" s="483"/>
      <c r="J87" s="483"/>
      <c r="K87" s="484"/>
      <c r="L87" s="442"/>
      <c r="M87" s="442"/>
    </row>
    <row r="88" spans="1:14" s="114" customFormat="1" ht="227.25" customHeight="1" x14ac:dyDescent="0.2">
      <c r="A88" s="223"/>
      <c r="B88" s="224"/>
      <c r="C88" s="287" t="s">
        <v>99</v>
      </c>
      <c r="D88" s="360" t="s">
        <v>100</v>
      </c>
      <c r="E88" s="360" t="s">
        <v>101</v>
      </c>
      <c r="F88" s="225" t="s">
        <v>101</v>
      </c>
      <c r="G88" s="226" t="s">
        <v>48</v>
      </c>
      <c r="H88" s="226" t="s">
        <v>102</v>
      </c>
      <c r="I88" s="226" t="s">
        <v>57</v>
      </c>
      <c r="J88" s="227" t="s">
        <v>59</v>
      </c>
      <c r="K88" s="327">
        <v>0</v>
      </c>
      <c r="L88" s="453">
        <v>209.27861500000006</v>
      </c>
      <c r="M88" s="444">
        <f t="shared" si="2"/>
        <v>251.13433800000007</v>
      </c>
      <c r="N88" s="145"/>
    </row>
    <row r="89" spans="1:14" s="114" customFormat="1" ht="209.25" customHeight="1" x14ac:dyDescent="0.2">
      <c r="A89" s="223"/>
      <c r="B89" s="224"/>
      <c r="C89" s="287" t="s">
        <v>99</v>
      </c>
      <c r="D89" s="360" t="s">
        <v>243</v>
      </c>
      <c r="E89" s="360" t="s">
        <v>244</v>
      </c>
      <c r="F89" s="225"/>
      <c r="G89" s="226" t="s">
        <v>48</v>
      </c>
      <c r="H89" s="226" t="s">
        <v>102</v>
      </c>
      <c r="I89" s="226" t="s">
        <v>57</v>
      </c>
      <c r="J89" s="227">
        <v>9</v>
      </c>
      <c r="K89" s="327">
        <v>0</v>
      </c>
      <c r="L89" s="453">
        <v>209.27861500000006</v>
      </c>
      <c r="M89" s="444">
        <f t="shared" si="2"/>
        <v>251.13433800000007</v>
      </c>
      <c r="N89" s="145"/>
    </row>
    <row r="90" spans="1:14" s="59" customFormat="1" ht="49.5" customHeight="1" x14ac:dyDescent="0.2">
      <c r="A90" s="485" t="s">
        <v>103</v>
      </c>
      <c r="B90" s="486"/>
      <c r="C90" s="486"/>
      <c r="D90" s="486"/>
      <c r="E90" s="486"/>
      <c r="F90" s="486"/>
      <c r="G90" s="486"/>
      <c r="H90" s="486"/>
      <c r="I90" s="486"/>
      <c r="J90" s="486"/>
      <c r="K90" s="487"/>
      <c r="L90" s="442"/>
      <c r="M90" s="442"/>
      <c r="N90" s="169"/>
    </row>
    <row r="91" spans="1:14" s="59" customFormat="1" ht="244.5" customHeight="1" x14ac:dyDescent="0.3">
      <c r="A91" s="113"/>
      <c r="B91" s="115"/>
      <c r="C91" s="288" t="s">
        <v>265</v>
      </c>
      <c r="D91" s="116" t="s">
        <v>104</v>
      </c>
      <c r="E91" s="117" t="s">
        <v>105</v>
      </c>
      <c r="F91" s="118"/>
      <c r="G91" s="119" t="s">
        <v>55</v>
      </c>
      <c r="H91" s="120" t="s">
        <v>106</v>
      </c>
      <c r="I91" s="121" t="s">
        <v>17</v>
      </c>
      <c r="J91" s="113" t="s">
        <v>107</v>
      </c>
      <c r="K91" s="122">
        <v>0</v>
      </c>
      <c r="L91" s="462">
        <v>20.927861500000002</v>
      </c>
      <c r="M91" s="463">
        <f t="shared" ref="M91:M117" si="3">L91*1.2</f>
        <v>25.113433800000003</v>
      </c>
      <c r="N91" s="145" t="s">
        <v>58</v>
      </c>
    </row>
    <row r="92" spans="1:14" ht="48.75" customHeight="1" x14ac:dyDescent="0.3">
      <c r="A92" s="470" t="s">
        <v>108</v>
      </c>
      <c r="B92" s="471"/>
      <c r="C92" s="471"/>
      <c r="D92" s="471"/>
      <c r="E92" s="471"/>
      <c r="F92" s="471"/>
      <c r="G92" s="471"/>
      <c r="H92" s="471"/>
      <c r="I92" s="471"/>
      <c r="J92" s="471"/>
      <c r="K92" s="472"/>
      <c r="L92" s="442"/>
      <c r="M92" s="442"/>
      <c r="N92" s="61"/>
    </row>
    <row r="93" spans="1:14" ht="219.75" customHeight="1" x14ac:dyDescent="0.3">
      <c r="A93" s="24"/>
      <c r="B93" s="42"/>
      <c r="C93" s="272" t="s">
        <v>141</v>
      </c>
      <c r="D93" s="385" t="s">
        <v>111</v>
      </c>
      <c r="E93" s="361" t="s">
        <v>112</v>
      </c>
      <c r="F93" s="43"/>
      <c r="G93" s="28" t="s">
        <v>109</v>
      </c>
      <c r="H93" s="62" t="s">
        <v>110</v>
      </c>
      <c r="I93" s="51" t="s">
        <v>17</v>
      </c>
      <c r="J93" s="31" t="s">
        <v>12</v>
      </c>
      <c r="K93" s="313">
        <v>0</v>
      </c>
      <c r="L93" s="454">
        <v>20.122943750000005</v>
      </c>
      <c r="M93" s="455">
        <f t="shared" si="3"/>
        <v>24.147532500000004</v>
      </c>
      <c r="N93" s="61"/>
    </row>
    <row r="94" spans="1:14" ht="204.75" customHeight="1" x14ac:dyDescent="0.3">
      <c r="A94" s="24"/>
      <c r="B94" s="42"/>
      <c r="C94" s="272" t="s">
        <v>141</v>
      </c>
      <c r="D94" s="385" t="s">
        <v>113</v>
      </c>
      <c r="E94" s="361" t="s">
        <v>114</v>
      </c>
      <c r="F94" s="43"/>
      <c r="G94" s="28" t="s">
        <v>109</v>
      </c>
      <c r="H94" s="62" t="s">
        <v>110</v>
      </c>
      <c r="I94" s="50" t="s">
        <v>17</v>
      </c>
      <c r="J94" s="31" t="s">
        <v>12</v>
      </c>
      <c r="K94" s="313">
        <v>0</v>
      </c>
      <c r="L94" s="454">
        <v>20.122943750000005</v>
      </c>
      <c r="M94" s="455">
        <f t="shared" si="3"/>
        <v>24.147532500000004</v>
      </c>
      <c r="N94" s="61"/>
    </row>
    <row r="95" spans="1:14" ht="184.5" customHeight="1" x14ac:dyDescent="0.35">
      <c r="A95" s="48"/>
      <c r="B95" s="49"/>
      <c r="C95" s="273" t="s">
        <v>141</v>
      </c>
      <c r="D95" s="399" t="s">
        <v>115</v>
      </c>
      <c r="E95" s="362" t="s">
        <v>116</v>
      </c>
      <c r="F95" s="45"/>
      <c r="G95" s="36" t="s">
        <v>109</v>
      </c>
      <c r="H95" s="63" t="s">
        <v>110</v>
      </c>
      <c r="I95" s="28" t="s">
        <v>17</v>
      </c>
      <c r="J95" s="39" t="s">
        <v>12</v>
      </c>
      <c r="K95" s="328">
        <v>0</v>
      </c>
      <c r="L95" s="454">
        <v>20.122943750000005</v>
      </c>
      <c r="M95" s="455">
        <f t="shared" si="3"/>
        <v>24.147532500000004</v>
      </c>
    </row>
    <row r="96" spans="1:14" ht="65.25" customHeight="1" x14ac:dyDescent="0.35">
      <c r="A96" s="470" t="s">
        <v>183</v>
      </c>
      <c r="B96" s="471"/>
      <c r="C96" s="471"/>
      <c r="D96" s="471"/>
      <c r="E96" s="471"/>
      <c r="F96" s="471"/>
      <c r="G96" s="471"/>
      <c r="H96" s="471"/>
      <c r="I96" s="471"/>
      <c r="J96" s="471"/>
      <c r="K96" s="472"/>
      <c r="L96" s="442"/>
      <c r="M96" s="442"/>
    </row>
    <row r="97" spans="1:14" ht="184.5" customHeight="1" x14ac:dyDescent="0.35">
      <c r="A97" s="128"/>
      <c r="B97" s="160"/>
      <c r="C97" s="289" t="s">
        <v>167</v>
      </c>
      <c r="D97" s="412" t="s">
        <v>170</v>
      </c>
      <c r="E97" s="363" t="s">
        <v>171</v>
      </c>
      <c r="F97" s="159" t="s">
        <v>184</v>
      </c>
      <c r="G97" s="30" t="s">
        <v>168</v>
      </c>
      <c r="H97" s="40" t="s">
        <v>169</v>
      </c>
      <c r="I97" s="51" t="s">
        <v>17</v>
      </c>
      <c r="J97" s="165">
        <v>134</v>
      </c>
      <c r="K97" s="141">
        <v>0</v>
      </c>
      <c r="L97" s="451">
        <v>45.07539400000001</v>
      </c>
      <c r="M97" s="452">
        <f t="shared" si="3"/>
        <v>54.090472800000008</v>
      </c>
    </row>
    <row r="98" spans="1:14" ht="184.5" customHeight="1" x14ac:dyDescent="0.35">
      <c r="A98" s="24"/>
      <c r="B98" s="161"/>
      <c r="C98" s="289" t="s">
        <v>185</v>
      </c>
      <c r="D98" s="392" t="s">
        <v>192</v>
      </c>
      <c r="E98" s="363" t="s">
        <v>184</v>
      </c>
      <c r="F98" s="159" t="s">
        <v>184</v>
      </c>
      <c r="G98" s="30" t="s">
        <v>168</v>
      </c>
      <c r="H98" s="40" t="s">
        <v>169</v>
      </c>
      <c r="I98" s="51" t="s">
        <v>17</v>
      </c>
      <c r="J98" s="166">
        <v>120</v>
      </c>
      <c r="K98" s="329">
        <v>0</v>
      </c>
      <c r="L98" s="446">
        <v>45.07539400000001</v>
      </c>
      <c r="M98" s="447">
        <f t="shared" si="3"/>
        <v>54.090472800000008</v>
      </c>
    </row>
    <row r="99" spans="1:14" ht="184.5" customHeight="1" x14ac:dyDescent="0.35">
      <c r="A99" s="24"/>
      <c r="B99" s="135"/>
      <c r="C99" s="290" t="s">
        <v>186</v>
      </c>
      <c r="D99" s="375" t="s">
        <v>193</v>
      </c>
      <c r="E99" s="364" t="s">
        <v>191</v>
      </c>
      <c r="F99" s="162"/>
      <c r="G99" s="136" t="s">
        <v>168</v>
      </c>
      <c r="H99" s="163" t="s">
        <v>169</v>
      </c>
      <c r="I99" s="51" t="s">
        <v>17</v>
      </c>
      <c r="J99" s="166">
        <v>16</v>
      </c>
      <c r="K99" s="329">
        <v>0</v>
      </c>
      <c r="L99" s="446">
        <v>45.07539400000001</v>
      </c>
      <c r="M99" s="447">
        <f t="shared" si="3"/>
        <v>54.090472800000008</v>
      </c>
    </row>
    <row r="100" spans="1:14" ht="192.75" customHeight="1" x14ac:dyDescent="0.35">
      <c r="A100" s="24"/>
      <c r="B100" s="135"/>
      <c r="C100" s="290" t="s">
        <v>185</v>
      </c>
      <c r="D100" s="301" t="s">
        <v>187</v>
      </c>
      <c r="E100" s="364" t="s">
        <v>190</v>
      </c>
      <c r="F100" s="162"/>
      <c r="G100" s="136" t="s">
        <v>168</v>
      </c>
      <c r="H100" s="163" t="s">
        <v>169</v>
      </c>
      <c r="I100" s="51" t="s">
        <v>17</v>
      </c>
      <c r="J100" s="166">
        <v>192</v>
      </c>
      <c r="K100" s="329">
        <v>0</v>
      </c>
      <c r="L100" s="446">
        <v>45.07539400000001</v>
      </c>
      <c r="M100" s="447">
        <f t="shared" si="3"/>
        <v>54.090472800000008</v>
      </c>
    </row>
    <row r="101" spans="1:14" ht="184.5" customHeight="1" x14ac:dyDescent="0.35">
      <c r="A101" s="24"/>
      <c r="B101" s="135"/>
      <c r="C101" s="290" t="s">
        <v>188</v>
      </c>
      <c r="D101" s="301" t="s">
        <v>194</v>
      </c>
      <c r="E101" s="364" t="s">
        <v>195</v>
      </c>
      <c r="F101" s="162"/>
      <c r="G101" s="136" t="s">
        <v>168</v>
      </c>
      <c r="H101" s="163" t="s">
        <v>169</v>
      </c>
      <c r="I101" s="50" t="s">
        <v>17</v>
      </c>
      <c r="J101" s="429">
        <v>150</v>
      </c>
      <c r="K101" s="329">
        <v>0</v>
      </c>
      <c r="L101" s="446">
        <v>45.07539400000001</v>
      </c>
      <c r="M101" s="447">
        <f t="shared" si="3"/>
        <v>54.090472800000008</v>
      </c>
    </row>
    <row r="102" spans="1:14" ht="184.5" customHeight="1" x14ac:dyDescent="0.35">
      <c r="A102" s="48"/>
      <c r="B102" s="124"/>
      <c r="C102" s="291" t="s">
        <v>188</v>
      </c>
      <c r="D102" s="396" t="s">
        <v>189</v>
      </c>
      <c r="E102" s="365" t="s">
        <v>196</v>
      </c>
      <c r="F102" s="164"/>
      <c r="G102" s="134" t="s">
        <v>168</v>
      </c>
      <c r="H102" s="427" t="s">
        <v>169</v>
      </c>
      <c r="I102" s="198" t="s">
        <v>17</v>
      </c>
      <c r="J102" s="431">
        <v>100</v>
      </c>
      <c r="K102" s="428">
        <v>0</v>
      </c>
      <c r="L102" s="446">
        <v>45.07539400000001</v>
      </c>
      <c r="M102" s="447">
        <f t="shared" si="3"/>
        <v>54.090472800000008</v>
      </c>
    </row>
    <row r="103" spans="1:14" ht="184.5" customHeight="1" x14ac:dyDescent="0.35">
      <c r="A103" s="48"/>
      <c r="B103" s="124"/>
      <c r="C103" s="291" t="s">
        <v>197</v>
      </c>
      <c r="D103" s="396" t="s">
        <v>198</v>
      </c>
      <c r="E103" s="365" t="s">
        <v>199</v>
      </c>
      <c r="F103" s="164"/>
      <c r="G103" s="134" t="s">
        <v>168</v>
      </c>
      <c r="H103" s="427" t="s">
        <v>169</v>
      </c>
      <c r="I103" s="198" t="s">
        <v>17</v>
      </c>
      <c r="J103" s="431">
        <v>100</v>
      </c>
      <c r="K103" s="428">
        <v>0</v>
      </c>
      <c r="L103" s="446">
        <v>45.07539400000001</v>
      </c>
      <c r="M103" s="447">
        <f t="shared" si="3"/>
        <v>54.090472800000008</v>
      </c>
    </row>
    <row r="104" spans="1:14" ht="184.5" customHeight="1" x14ac:dyDescent="0.35">
      <c r="A104" s="48"/>
      <c r="B104" s="124"/>
      <c r="C104" s="291" t="s">
        <v>202</v>
      </c>
      <c r="D104" s="396" t="s">
        <v>200</v>
      </c>
      <c r="E104" s="365" t="s">
        <v>203</v>
      </c>
      <c r="F104" s="164"/>
      <c r="G104" s="134" t="s">
        <v>168</v>
      </c>
      <c r="H104" s="427" t="s">
        <v>169</v>
      </c>
      <c r="I104" s="198" t="s">
        <v>17</v>
      </c>
      <c r="J104" s="431">
        <v>100</v>
      </c>
      <c r="K104" s="428">
        <v>0</v>
      </c>
      <c r="L104" s="446">
        <v>45.07539400000001</v>
      </c>
      <c r="M104" s="447">
        <f t="shared" si="3"/>
        <v>54.090472800000008</v>
      </c>
    </row>
    <row r="105" spans="1:14" ht="184.5" customHeight="1" x14ac:dyDescent="0.35">
      <c r="A105" s="48"/>
      <c r="B105" s="124"/>
      <c r="C105" s="291" t="s">
        <v>202</v>
      </c>
      <c r="D105" s="396" t="s">
        <v>201</v>
      </c>
      <c r="E105" s="365" t="s">
        <v>204</v>
      </c>
      <c r="F105" s="125"/>
      <c r="G105" s="134" t="s">
        <v>168</v>
      </c>
      <c r="H105" s="137" t="s">
        <v>169</v>
      </c>
      <c r="I105" s="50" t="s">
        <v>17</v>
      </c>
      <c r="J105" s="430">
        <v>100</v>
      </c>
      <c r="K105" s="329">
        <v>0</v>
      </c>
      <c r="L105" s="446">
        <v>45.07539400000001</v>
      </c>
      <c r="M105" s="447">
        <f t="shared" si="3"/>
        <v>54.090472800000008</v>
      </c>
    </row>
    <row r="106" spans="1:14" ht="49.5" customHeight="1" x14ac:dyDescent="0.3">
      <c r="A106" s="491" t="s">
        <v>205</v>
      </c>
      <c r="B106" s="491"/>
      <c r="C106" s="491"/>
      <c r="D106" s="491"/>
      <c r="E106" s="491"/>
      <c r="F106" s="491"/>
      <c r="G106" s="491"/>
      <c r="H106" s="491"/>
      <c r="I106" s="491"/>
      <c r="J106" s="491"/>
      <c r="K106" s="491"/>
      <c r="L106" s="464"/>
      <c r="M106" s="464"/>
      <c r="N106" s="142"/>
    </row>
    <row r="107" spans="1:14" ht="237" customHeight="1" x14ac:dyDescent="0.3">
      <c r="A107" s="248"/>
      <c r="B107" s="249"/>
      <c r="C107" s="292" t="s">
        <v>172</v>
      </c>
      <c r="D107" s="413" t="s">
        <v>173</v>
      </c>
      <c r="E107" s="366" t="s">
        <v>117</v>
      </c>
      <c r="F107" s="250"/>
      <c r="G107" s="251" t="s">
        <v>174</v>
      </c>
      <c r="H107" s="246" t="s">
        <v>175</v>
      </c>
      <c r="I107" s="247" t="s">
        <v>17</v>
      </c>
      <c r="J107" s="252" t="s">
        <v>12</v>
      </c>
      <c r="K107" s="253">
        <v>0</v>
      </c>
      <c r="L107" s="465">
        <v>41.453264125000011</v>
      </c>
      <c r="M107" s="466">
        <f t="shared" si="3"/>
        <v>49.743916950000013</v>
      </c>
      <c r="N107" s="145"/>
    </row>
    <row r="108" spans="1:14" ht="225.75" customHeight="1" x14ac:dyDescent="0.3">
      <c r="A108" s="146"/>
      <c r="B108" s="144"/>
      <c r="C108" s="293" t="s">
        <v>172</v>
      </c>
      <c r="D108" s="388" t="s">
        <v>176</v>
      </c>
      <c r="E108" s="367" t="s">
        <v>118</v>
      </c>
      <c r="F108" s="147"/>
      <c r="G108" s="148" t="s">
        <v>174</v>
      </c>
      <c r="H108" s="149" t="s">
        <v>175</v>
      </c>
      <c r="I108" s="150" t="s">
        <v>17</v>
      </c>
      <c r="J108" s="31" t="s">
        <v>12</v>
      </c>
      <c r="K108" s="141">
        <v>0</v>
      </c>
      <c r="L108" s="451">
        <v>41.453264125000011</v>
      </c>
      <c r="M108" s="452">
        <f t="shared" si="3"/>
        <v>49.743916950000013</v>
      </c>
      <c r="N108" s="145"/>
    </row>
    <row r="109" spans="1:14" ht="228" customHeight="1" x14ac:dyDescent="0.3">
      <c r="A109" s="146"/>
      <c r="B109" s="144"/>
      <c r="C109" s="293" t="s">
        <v>177</v>
      </c>
      <c r="D109" s="388" t="s">
        <v>178</v>
      </c>
      <c r="E109" s="367" t="s">
        <v>117</v>
      </c>
      <c r="F109" s="147"/>
      <c r="G109" s="148" t="s">
        <v>174</v>
      </c>
      <c r="H109" s="149" t="s">
        <v>175</v>
      </c>
      <c r="I109" s="150" t="s">
        <v>17</v>
      </c>
      <c r="J109" s="31" t="s">
        <v>12</v>
      </c>
      <c r="K109" s="141">
        <v>0</v>
      </c>
      <c r="L109" s="451">
        <v>41.453264125000011</v>
      </c>
      <c r="M109" s="452">
        <f t="shared" si="3"/>
        <v>49.743916950000013</v>
      </c>
      <c r="N109" s="145"/>
    </row>
    <row r="110" spans="1:14" ht="177" customHeight="1" x14ac:dyDescent="0.3">
      <c r="A110" s="146"/>
      <c r="B110" s="144"/>
      <c r="C110" s="293" t="s">
        <v>177</v>
      </c>
      <c r="D110" s="388" t="s">
        <v>179</v>
      </c>
      <c r="E110" s="367" t="s">
        <v>118</v>
      </c>
      <c r="F110" s="147"/>
      <c r="G110" s="148" t="s">
        <v>174</v>
      </c>
      <c r="H110" s="149" t="s">
        <v>175</v>
      </c>
      <c r="I110" s="150" t="s">
        <v>17</v>
      </c>
      <c r="J110" s="31" t="s">
        <v>12</v>
      </c>
      <c r="K110" s="141">
        <v>0</v>
      </c>
      <c r="L110" s="451">
        <v>41.453264125000011</v>
      </c>
      <c r="M110" s="452">
        <f t="shared" si="3"/>
        <v>49.743916950000013</v>
      </c>
      <c r="N110" s="145"/>
    </row>
    <row r="111" spans="1:14" ht="61.5" customHeight="1" x14ac:dyDescent="0.3">
      <c r="A111" s="473" t="s">
        <v>153</v>
      </c>
      <c r="B111" s="474"/>
      <c r="C111" s="474"/>
      <c r="D111" s="474"/>
      <c r="E111" s="474"/>
      <c r="F111" s="474"/>
      <c r="G111" s="474"/>
      <c r="H111" s="474"/>
      <c r="I111" s="474"/>
      <c r="J111" s="474"/>
      <c r="K111" s="474"/>
      <c r="L111" s="467"/>
      <c r="M111" s="467"/>
      <c r="N111" s="97"/>
    </row>
    <row r="112" spans="1:14" ht="225" customHeight="1" x14ac:dyDescent="0.35">
      <c r="A112" s="152"/>
      <c r="B112" s="153"/>
      <c r="C112" s="294" t="s">
        <v>266</v>
      </c>
      <c r="D112" s="414"/>
      <c r="E112" s="368" t="s">
        <v>119</v>
      </c>
      <c r="F112" s="154" t="s">
        <v>119</v>
      </c>
      <c r="G112" s="155" t="s">
        <v>120</v>
      </c>
      <c r="H112" s="156" t="s">
        <v>121</v>
      </c>
      <c r="I112" s="155" t="s">
        <v>57</v>
      </c>
      <c r="J112" s="157">
        <v>11</v>
      </c>
      <c r="K112" s="324">
        <v>0</v>
      </c>
      <c r="L112" s="458">
        <v>69.424155937500004</v>
      </c>
      <c r="M112" s="459">
        <f t="shared" si="3"/>
        <v>83.308987125000002</v>
      </c>
    </row>
    <row r="113" spans="1:28" s="59" customFormat="1" ht="48.75" customHeight="1" x14ac:dyDescent="0.35">
      <c r="A113" s="475" t="s">
        <v>122</v>
      </c>
      <c r="B113" s="476"/>
      <c r="C113" s="476"/>
      <c r="D113" s="476"/>
      <c r="E113" s="476"/>
      <c r="F113" s="476"/>
      <c r="G113" s="476"/>
      <c r="H113" s="476"/>
      <c r="I113" s="476"/>
      <c r="J113" s="476"/>
      <c r="K113" s="477"/>
      <c r="L113" s="468">
        <v>0</v>
      </c>
      <c r="M113" s="468">
        <f t="shared" si="3"/>
        <v>0</v>
      </c>
      <c r="N113" s="7"/>
    </row>
    <row r="114" spans="1:28" s="59" customFormat="1" ht="303" customHeight="1" x14ac:dyDescent="0.2">
      <c r="A114" s="103"/>
      <c r="B114" s="158"/>
      <c r="C114" s="294" t="s">
        <v>267</v>
      </c>
      <c r="D114" s="390"/>
      <c r="E114" s="369" t="s">
        <v>126</v>
      </c>
      <c r="F114" s="106" t="s">
        <v>123</v>
      </c>
      <c r="G114" s="107" t="s">
        <v>206</v>
      </c>
      <c r="H114" s="108" t="s">
        <v>125</v>
      </c>
      <c r="I114" s="107" t="s">
        <v>57</v>
      </c>
      <c r="J114" s="109">
        <v>8</v>
      </c>
      <c r="K114" s="330">
        <v>0</v>
      </c>
      <c r="L114" s="458">
        <v>80.491775000000018</v>
      </c>
      <c r="M114" s="459">
        <f t="shared" si="3"/>
        <v>96.590130000000016</v>
      </c>
      <c r="N114" s="60"/>
    </row>
    <row r="115" spans="1:28" s="59" customFormat="1" ht="248.25" customHeight="1" x14ac:dyDescent="0.2">
      <c r="A115" s="98"/>
      <c r="B115" s="104"/>
      <c r="C115" s="294" t="s">
        <v>268</v>
      </c>
      <c r="D115" s="415"/>
      <c r="E115" s="369" t="s">
        <v>126</v>
      </c>
      <c r="F115" s="99" t="s">
        <v>126</v>
      </c>
      <c r="G115" s="100" t="s">
        <v>124</v>
      </c>
      <c r="H115" s="101" t="s">
        <v>127</v>
      </c>
      <c r="I115" s="100" t="s">
        <v>57</v>
      </c>
      <c r="J115" s="102">
        <v>6</v>
      </c>
      <c r="K115" s="316">
        <v>0</v>
      </c>
      <c r="L115" s="458">
        <v>60.368831250000007</v>
      </c>
      <c r="M115" s="459">
        <f t="shared" si="3"/>
        <v>72.442597500000005</v>
      </c>
      <c r="N115" s="60"/>
    </row>
    <row r="116" spans="1:28" s="59" customFormat="1" ht="48.75" customHeight="1" x14ac:dyDescent="0.2">
      <c r="A116" s="469" t="s">
        <v>128</v>
      </c>
      <c r="B116" s="469"/>
      <c r="C116" s="469"/>
      <c r="D116" s="469"/>
      <c r="E116" s="469"/>
      <c r="F116" s="469"/>
      <c r="G116" s="469"/>
      <c r="H116" s="469"/>
      <c r="I116" s="469"/>
      <c r="J116" s="469"/>
      <c r="K116" s="469"/>
      <c r="L116" s="468"/>
      <c r="M116" s="468"/>
      <c r="N116" s="60"/>
    </row>
    <row r="117" spans="1:28" s="59" customFormat="1" ht="276" customHeight="1" x14ac:dyDescent="0.2">
      <c r="A117" s="103"/>
      <c r="B117" s="105"/>
      <c r="C117" s="294" t="s">
        <v>251</v>
      </c>
      <c r="D117" s="390"/>
      <c r="E117" s="370" t="s">
        <v>129</v>
      </c>
      <c r="F117" s="106" t="s">
        <v>129</v>
      </c>
      <c r="G117" s="107" t="s">
        <v>130</v>
      </c>
      <c r="H117" s="108" t="s">
        <v>131</v>
      </c>
      <c r="I117" s="107" t="s">
        <v>57</v>
      </c>
      <c r="J117" s="109">
        <v>3</v>
      </c>
      <c r="K117" s="330">
        <v>0</v>
      </c>
      <c r="L117" s="458">
        <v>39.27998620000001</v>
      </c>
      <c r="M117" s="459">
        <f t="shared" si="3"/>
        <v>47.135983440000011</v>
      </c>
      <c r="N117" s="60"/>
    </row>
    <row r="118" spans="1:28" ht="46.5" hidden="1" x14ac:dyDescent="0.45">
      <c r="D118" s="305"/>
      <c r="E118" s="305"/>
      <c r="F118" s="15"/>
      <c r="G118" s="64"/>
      <c r="H118" s="15"/>
      <c r="I118" s="15"/>
      <c r="J118" s="65" t="s">
        <v>132</v>
      </c>
      <c r="K118" s="304">
        <f>SUM(K87:K95)</f>
        <v>0</v>
      </c>
      <c r="P118" s="66" t="s">
        <v>133</v>
      </c>
      <c r="Q118" s="67" t="s">
        <v>134</v>
      </c>
      <c r="R118" s="68" t="s">
        <v>135</v>
      </c>
      <c r="S118" s="69" t="s">
        <v>109</v>
      </c>
      <c r="T118" s="69" t="s">
        <v>136</v>
      </c>
      <c r="U118" s="70" t="s">
        <v>17</v>
      </c>
      <c r="V118" s="70">
        <v>400</v>
      </c>
      <c r="W118" s="71">
        <v>559</v>
      </c>
      <c r="X118" s="71">
        <v>508</v>
      </c>
      <c r="Y118" s="71">
        <v>466</v>
      </c>
      <c r="Z118" s="72">
        <v>0</v>
      </c>
      <c r="AA118" s="73">
        <v>0</v>
      </c>
      <c r="AB118" s="74">
        <f>AA118*W118</f>
        <v>0</v>
      </c>
    </row>
    <row r="119" spans="1:28" ht="46.5" hidden="1" x14ac:dyDescent="0.45">
      <c r="D119" s="305"/>
      <c r="E119" s="305"/>
      <c r="F119" s="15"/>
      <c r="G119" s="15"/>
      <c r="H119" s="15"/>
      <c r="I119" s="15"/>
      <c r="J119" s="15"/>
      <c r="P119" s="66" t="s">
        <v>133</v>
      </c>
      <c r="Q119" s="67" t="s">
        <v>137</v>
      </c>
      <c r="R119" s="75" t="s">
        <v>138</v>
      </c>
      <c r="S119" s="69" t="s">
        <v>109</v>
      </c>
      <c r="T119" s="69" t="s">
        <v>136</v>
      </c>
      <c r="U119" s="70" t="s">
        <v>17</v>
      </c>
      <c r="V119" s="70">
        <v>400</v>
      </c>
      <c r="W119" s="71">
        <v>559</v>
      </c>
      <c r="X119" s="71">
        <v>508</v>
      </c>
      <c r="Y119" s="71">
        <v>466</v>
      </c>
      <c r="Z119" s="72">
        <v>0</v>
      </c>
      <c r="AA119" s="73">
        <v>0</v>
      </c>
      <c r="AB119" s="74">
        <f>AA119*W119</f>
        <v>0</v>
      </c>
    </row>
    <row r="120" spans="1:28" ht="46.5" hidden="1" x14ac:dyDescent="0.45">
      <c r="D120" s="305"/>
      <c r="E120" s="305"/>
      <c r="F120" s="15"/>
      <c r="G120" s="15"/>
      <c r="H120" s="15"/>
      <c r="I120" s="15"/>
      <c r="J120" s="15"/>
      <c r="P120" s="66" t="s">
        <v>133</v>
      </c>
      <c r="Q120" s="67" t="s">
        <v>139</v>
      </c>
      <c r="R120" s="75" t="s">
        <v>140</v>
      </c>
      <c r="S120" s="69" t="s">
        <v>109</v>
      </c>
      <c r="T120" s="69" t="s">
        <v>136</v>
      </c>
      <c r="U120" s="70" t="s">
        <v>17</v>
      </c>
      <c r="V120" s="70">
        <v>400</v>
      </c>
      <c r="W120" s="71">
        <v>559</v>
      </c>
      <c r="X120" s="71">
        <v>508</v>
      </c>
      <c r="Y120" s="71">
        <v>466</v>
      </c>
      <c r="Z120" s="72">
        <v>0</v>
      </c>
      <c r="AA120" s="73">
        <v>0</v>
      </c>
      <c r="AB120" s="74">
        <f>AA120*W120</f>
        <v>0</v>
      </c>
    </row>
    <row r="121" spans="1:28" hidden="1" x14ac:dyDescent="0.35">
      <c r="D121" s="305"/>
      <c r="E121" s="305"/>
      <c r="F121" s="15"/>
      <c r="G121" s="15"/>
      <c r="H121" s="15"/>
      <c r="I121" s="15"/>
      <c r="J121" s="15"/>
    </row>
    <row r="122" spans="1:28" hidden="1" x14ac:dyDescent="0.35">
      <c r="D122" s="305"/>
      <c r="E122" s="305"/>
      <c r="F122" s="15"/>
      <c r="G122" s="15"/>
      <c r="H122" s="15"/>
      <c r="I122" s="15"/>
      <c r="J122" s="15"/>
    </row>
    <row r="123" spans="1:28" ht="55.5" customHeight="1" x14ac:dyDescent="0.35">
      <c r="D123" s="305"/>
      <c r="E123" s="305"/>
      <c r="F123" s="15"/>
      <c r="G123" s="15"/>
      <c r="H123" s="15"/>
      <c r="I123" s="15"/>
      <c r="J123" s="15"/>
    </row>
    <row r="124" spans="1:28" x14ac:dyDescent="0.35">
      <c r="D124" s="305"/>
      <c r="E124" s="305"/>
      <c r="F124" s="15"/>
      <c r="G124" s="15"/>
      <c r="H124" s="15"/>
      <c r="I124" s="15"/>
      <c r="J124" s="15"/>
    </row>
    <row r="125" spans="1:28" x14ac:dyDescent="0.35">
      <c r="D125" s="305"/>
      <c r="E125" s="305"/>
      <c r="F125" s="15"/>
      <c r="G125" s="15"/>
      <c r="H125" s="15"/>
      <c r="I125" s="15"/>
      <c r="J125" s="15"/>
    </row>
    <row r="126" spans="1:28" x14ac:dyDescent="0.35">
      <c r="D126" s="305"/>
      <c r="E126" s="305"/>
      <c r="F126" s="15"/>
      <c r="G126" s="15"/>
      <c r="H126" s="15"/>
      <c r="I126" s="15"/>
      <c r="J126" s="15"/>
    </row>
    <row r="127" spans="1:28" x14ac:dyDescent="0.35">
      <c r="D127" s="305"/>
      <c r="E127" s="305"/>
      <c r="F127" s="15"/>
      <c r="G127" s="15"/>
      <c r="H127" s="15"/>
      <c r="I127" s="15"/>
      <c r="J127" s="15"/>
    </row>
    <row r="128" spans="1:28" x14ac:dyDescent="0.35">
      <c r="D128" s="305"/>
      <c r="E128" s="305"/>
      <c r="F128" s="15"/>
      <c r="G128" s="15"/>
      <c r="H128" s="15"/>
      <c r="I128" s="15"/>
      <c r="J128" s="15"/>
    </row>
    <row r="129" spans="1:19" s="77" customFormat="1" x14ac:dyDescent="0.35">
      <c r="A129" s="1"/>
      <c r="B129" s="1"/>
      <c r="C129" s="265"/>
      <c r="D129" s="305"/>
      <c r="E129" s="305"/>
      <c r="F129" s="15"/>
      <c r="G129" s="15"/>
      <c r="H129" s="15"/>
      <c r="I129" s="15"/>
      <c r="J129" s="15"/>
      <c r="K129" s="304"/>
      <c r="L129" s="438"/>
      <c r="M129" s="439"/>
      <c r="N129" s="76"/>
      <c r="S129" s="78"/>
    </row>
    <row r="130" spans="1:19" s="77" customFormat="1" x14ac:dyDescent="0.35">
      <c r="C130" s="266"/>
      <c r="D130" s="305"/>
      <c r="E130" s="305"/>
      <c r="F130" s="15"/>
      <c r="G130" s="15"/>
      <c r="H130" s="15"/>
      <c r="I130" s="15"/>
      <c r="J130" s="15"/>
      <c r="K130" s="305"/>
      <c r="L130" s="440"/>
      <c r="M130" s="441"/>
      <c r="N130" s="76"/>
      <c r="S130" s="78"/>
    </row>
    <row r="131" spans="1:19" s="77" customFormat="1" x14ac:dyDescent="0.35">
      <c r="C131" s="266"/>
      <c r="D131" s="305"/>
      <c r="E131" s="305"/>
      <c r="F131" s="15"/>
      <c r="G131" s="15"/>
      <c r="H131" s="15"/>
      <c r="I131" s="15"/>
      <c r="J131" s="15"/>
      <c r="K131" s="305"/>
      <c r="L131" s="440"/>
      <c r="M131" s="441"/>
      <c r="N131" s="76"/>
      <c r="S131" s="78"/>
    </row>
    <row r="132" spans="1:19" s="77" customFormat="1" x14ac:dyDescent="0.35">
      <c r="C132" s="266"/>
      <c r="D132" s="305"/>
      <c r="E132" s="305"/>
      <c r="F132" s="15"/>
      <c r="G132" s="15"/>
      <c r="H132" s="15"/>
      <c r="I132" s="15"/>
      <c r="J132" s="15"/>
      <c r="K132" s="305"/>
      <c r="L132" s="440"/>
      <c r="M132" s="441"/>
      <c r="N132" s="76"/>
      <c r="S132" s="78"/>
    </row>
    <row r="133" spans="1:19" s="77" customFormat="1" x14ac:dyDescent="0.35">
      <c r="C133" s="266"/>
      <c r="D133" s="305"/>
      <c r="E133" s="305"/>
      <c r="F133" s="15"/>
      <c r="G133" s="15"/>
      <c r="H133" s="15"/>
      <c r="I133" s="15"/>
      <c r="J133" s="15"/>
      <c r="K133" s="305"/>
      <c r="L133" s="440"/>
      <c r="M133" s="441"/>
      <c r="N133" s="76"/>
      <c r="S133" s="78"/>
    </row>
    <row r="134" spans="1:19" s="77" customFormat="1" x14ac:dyDescent="0.35">
      <c r="C134" s="266"/>
      <c r="D134" s="305"/>
      <c r="E134" s="305"/>
      <c r="F134" s="15"/>
      <c r="G134" s="15"/>
      <c r="H134" s="15"/>
      <c r="I134" s="15"/>
      <c r="J134" s="15"/>
      <c r="K134" s="305"/>
      <c r="L134" s="440"/>
      <c r="M134" s="441"/>
      <c r="N134" s="76"/>
      <c r="S134" s="78"/>
    </row>
    <row r="135" spans="1:19" s="77" customFormat="1" x14ac:dyDescent="0.35">
      <c r="C135" s="266"/>
      <c r="D135" s="305"/>
      <c r="E135" s="305"/>
      <c r="F135" s="15"/>
      <c r="G135" s="15"/>
      <c r="H135" s="15"/>
      <c r="I135" s="15"/>
      <c r="J135" s="15"/>
      <c r="K135" s="305"/>
      <c r="L135" s="440"/>
      <c r="M135" s="441"/>
      <c r="N135" s="76"/>
      <c r="S135" s="78"/>
    </row>
    <row r="136" spans="1:19" s="77" customFormat="1" x14ac:dyDescent="0.35">
      <c r="C136" s="266"/>
      <c r="D136" s="305"/>
      <c r="E136" s="305"/>
      <c r="F136" s="15"/>
      <c r="G136" s="15"/>
      <c r="H136" s="15"/>
      <c r="I136" s="15"/>
      <c r="J136" s="15"/>
      <c r="K136" s="305"/>
      <c r="L136" s="440"/>
      <c r="M136" s="441"/>
      <c r="N136" s="76"/>
      <c r="S136" s="78"/>
    </row>
    <row r="137" spans="1:19" s="77" customFormat="1" x14ac:dyDescent="0.35">
      <c r="C137" s="266"/>
      <c r="D137" s="305"/>
      <c r="E137" s="305"/>
      <c r="F137" s="15"/>
      <c r="G137" s="15"/>
      <c r="H137" s="15"/>
      <c r="I137" s="15"/>
      <c r="J137" s="15"/>
      <c r="K137" s="305"/>
      <c r="L137" s="440"/>
      <c r="M137" s="441"/>
      <c r="N137" s="76"/>
      <c r="S137" s="78"/>
    </row>
    <row r="138" spans="1:19" s="77" customFormat="1" x14ac:dyDescent="0.35">
      <c r="C138" s="266"/>
      <c r="D138" s="305"/>
      <c r="E138" s="305"/>
      <c r="F138" s="15"/>
      <c r="G138" s="15"/>
      <c r="H138" s="15"/>
      <c r="I138" s="15"/>
      <c r="J138" s="15"/>
      <c r="K138" s="305"/>
      <c r="L138" s="440"/>
      <c r="M138" s="441"/>
      <c r="N138" s="76"/>
      <c r="S138" s="78"/>
    </row>
    <row r="139" spans="1:19" s="77" customFormat="1" x14ac:dyDescent="0.35">
      <c r="C139" s="266"/>
      <c r="D139" s="305"/>
      <c r="E139" s="305"/>
      <c r="F139" s="15"/>
      <c r="G139" s="15"/>
      <c r="H139" s="15"/>
      <c r="I139" s="15"/>
      <c r="J139" s="15"/>
      <c r="K139" s="305"/>
      <c r="L139" s="440"/>
      <c r="M139" s="441"/>
      <c r="N139" s="76"/>
      <c r="S139" s="78"/>
    </row>
    <row r="140" spans="1:19" s="77" customFormat="1" x14ac:dyDescent="0.35">
      <c r="C140" s="266"/>
      <c r="D140" s="305"/>
      <c r="E140" s="305"/>
      <c r="F140" s="15"/>
      <c r="G140" s="15"/>
      <c r="H140" s="15"/>
      <c r="I140" s="15"/>
      <c r="J140" s="15"/>
      <c r="K140" s="305"/>
      <c r="L140" s="440"/>
      <c r="M140" s="441"/>
      <c r="N140" s="76"/>
      <c r="S140" s="78"/>
    </row>
    <row r="141" spans="1:19" s="77" customFormat="1" x14ac:dyDescent="0.35">
      <c r="C141" s="266"/>
      <c r="D141" s="305"/>
      <c r="E141" s="305"/>
      <c r="F141" s="15"/>
      <c r="G141" s="15"/>
      <c r="H141" s="15"/>
      <c r="I141" s="15"/>
      <c r="J141" s="15"/>
      <c r="K141" s="305"/>
      <c r="L141" s="440"/>
      <c r="M141" s="441"/>
      <c r="N141" s="76"/>
      <c r="S141" s="78"/>
    </row>
    <row r="142" spans="1:19" s="77" customFormat="1" x14ac:dyDescent="0.35">
      <c r="C142" s="266"/>
      <c r="D142" s="305"/>
      <c r="E142" s="305"/>
      <c r="F142" s="15"/>
      <c r="G142" s="15"/>
      <c r="H142" s="15"/>
      <c r="I142" s="15"/>
      <c r="J142" s="15"/>
      <c r="K142" s="305"/>
      <c r="L142" s="440"/>
      <c r="M142" s="441"/>
      <c r="N142" s="76"/>
      <c r="S142" s="78"/>
    </row>
    <row r="143" spans="1:19" s="77" customFormat="1" x14ac:dyDescent="0.35">
      <c r="C143" s="266"/>
      <c r="D143" s="305"/>
      <c r="E143" s="305"/>
      <c r="F143" s="15"/>
      <c r="G143" s="15"/>
      <c r="H143" s="15"/>
      <c r="I143" s="15"/>
      <c r="J143" s="15"/>
      <c r="K143" s="305"/>
      <c r="L143" s="440"/>
      <c r="M143" s="441"/>
      <c r="N143" s="76"/>
      <c r="S143" s="78"/>
    </row>
    <row r="144" spans="1:19" s="77" customFormat="1" x14ac:dyDescent="0.35">
      <c r="C144" s="266"/>
      <c r="D144" s="305"/>
      <c r="E144" s="305"/>
      <c r="F144" s="15"/>
      <c r="G144" s="15"/>
      <c r="H144" s="15"/>
      <c r="I144" s="15"/>
      <c r="J144" s="15"/>
      <c r="K144" s="305"/>
      <c r="L144" s="440"/>
      <c r="M144" s="441"/>
      <c r="N144" s="76"/>
      <c r="S144" s="78"/>
    </row>
    <row r="145" spans="3:19" s="77" customFormat="1" x14ac:dyDescent="0.35">
      <c r="C145" s="266"/>
      <c r="D145" s="305"/>
      <c r="E145" s="305"/>
      <c r="F145" s="15"/>
      <c r="G145" s="15"/>
      <c r="H145" s="15"/>
      <c r="I145" s="15"/>
      <c r="J145" s="15"/>
      <c r="K145" s="305"/>
      <c r="L145" s="440"/>
      <c r="M145" s="441"/>
      <c r="N145" s="76"/>
      <c r="S145" s="78"/>
    </row>
    <row r="146" spans="3:19" s="77" customFormat="1" x14ac:dyDescent="0.35">
      <c r="C146" s="266"/>
      <c r="D146" s="305"/>
      <c r="E146" s="305"/>
      <c r="F146" s="15"/>
      <c r="G146" s="15"/>
      <c r="H146" s="15"/>
      <c r="I146" s="15"/>
      <c r="J146" s="15"/>
      <c r="K146" s="305"/>
      <c r="L146" s="440"/>
      <c r="M146" s="441"/>
      <c r="N146" s="76"/>
      <c r="S146" s="78"/>
    </row>
    <row r="147" spans="3:19" s="77" customFormat="1" x14ac:dyDescent="0.35">
      <c r="C147" s="266"/>
      <c r="D147" s="305"/>
      <c r="E147" s="305"/>
      <c r="F147" s="15"/>
      <c r="G147" s="15"/>
      <c r="H147" s="15"/>
      <c r="I147" s="15"/>
      <c r="J147" s="15"/>
      <c r="K147" s="305"/>
      <c r="L147" s="440"/>
      <c r="M147" s="441"/>
      <c r="N147" s="76"/>
      <c r="S147" s="78"/>
    </row>
    <row r="148" spans="3:19" s="77" customFormat="1" x14ac:dyDescent="0.35">
      <c r="C148" s="266"/>
      <c r="D148" s="305"/>
      <c r="E148" s="305"/>
      <c r="F148" s="15"/>
      <c r="G148" s="15"/>
      <c r="H148" s="15"/>
      <c r="I148" s="15"/>
      <c r="J148" s="15"/>
      <c r="K148" s="305"/>
      <c r="L148" s="440"/>
      <c r="M148" s="441"/>
      <c r="N148" s="76"/>
      <c r="S148" s="78"/>
    </row>
    <row r="149" spans="3:19" s="77" customFormat="1" x14ac:dyDescent="0.35">
      <c r="C149" s="266"/>
      <c r="D149" s="305"/>
      <c r="E149" s="305"/>
      <c r="F149" s="15"/>
      <c r="G149" s="15"/>
      <c r="H149" s="15"/>
      <c r="I149" s="15"/>
      <c r="J149" s="15"/>
      <c r="K149" s="305"/>
      <c r="L149" s="440"/>
      <c r="M149" s="441"/>
      <c r="N149" s="76"/>
      <c r="S149" s="78"/>
    </row>
    <row r="150" spans="3:19" s="77" customFormat="1" x14ac:dyDescent="0.35">
      <c r="C150" s="266"/>
      <c r="D150" s="305"/>
      <c r="E150" s="305"/>
      <c r="F150" s="15"/>
      <c r="G150" s="15"/>
      <c r="H150" s="15"/>
      <c r="I150" s="15"/>
      <c r="J150" s="15"/>
      <c r="K150" s="305"/>
      <c r="L150" s="440"/>
      <c r="M150" s="441"/>
      <c r="N150" s="76"/>
      <c r="S150" s="78"/>
    </row>
    <row r="151" spans="3:19" s="77" customFormat="1" x14ac:dyDescent="0.35">
      <c r="C151" s="266"/>
      <c r="D151" s="305"/>
      <c r="E151" s="305"/>
      <c r="F151" s="15"/>
      <c r="G151" s="15"/>
      <c r="H151" s="15"/>
      <c r="I151" s="15"/>
      <c r="J151" s="15"/>
      <c r="K151" s="305"/>
      <c r="L151" s="440"/>
      <c r="M151" s="441"/>
      <c r="N151" s="76"/>
      <c r="S151" s="78"/>
    </row>
    <row r="152" spans="3:19" s="77" customFormat="1" x14ac:dyDescent="0.35">
      <c r="C152" s="266"/>
      <c r="D152" s="305"/>
      <c r="E152" s="305"/>
      <c r="F152" s="15"/>
      <c r="G152" s="15"/>
      <c r="H152" s="15"/>
      <c r="I152" s="15"/>
      <c r="J152" s="15"/>
      <c r="K152" s="305"/>
      <c r="L152" s="440"/>
      <c r="M152" s="441"/>
      <c r="N152" s="76"/>
      <c r="S152" s="78"/>
    </row>
    <row r="153" spans="3:19" s="77" customFormat="1" x14ac:dyDescent="0.35">
      <c r="C153" s="266"/>
      <c r="D153" s="305"/>
      <c r="E153" s="305"/>
      <c r="F153" s="15"/>
      <c r="G153" s="15"/>
      <c r="H153" s="15"/>
      <c r="I153" s="15"/>
      <c r="J153" s="15"/>
      <c r="K153" s="305"/>
      <c r="L153" s="440"/>
      <c r="M153" s="441"/>
      <c r="N153" s="76"/>
      <c r="S153" s="78"/>
    </row>
    <row r="154" spans="3:19" s="77" customFormat="1" x14ac:dyDescent="0.35">
      <c r="C154" s="266"/>
      <c r="D154" s="305"/>
      <c r="E154" s="305"/>
      <c r="F154" s="15"/>
      <c r="G154" s="15"/>
      <c r="H154" s="15"/>
      <c r="I154" s="15"/>
      <c r="J154" s="15"/>
      <c r="K154" s="305"/>
      <c r="L154" s="440"/>
      <c r="M154" s="441"/>
      <c r="N154" s="76"/>
      <c r="S154" s="78"/>
    </row>
    <row r="155" spans="3:19" s="77" customFormat="1" x14ac:dyDescent="0.35">
      <c r="C155" s="266"/>
      <c r="D155" s="305"/>
      <c r="E155" s="305"/>
      <c r="F155" s="15"/>
      <c r="G155" s="15"/>
      <c r="H155" s="15"/>
      <c r="I155" s="15"/>
      <c r="J155" s="15"/>
      <c r="K155" s="305"/>
      <c r="L155" s="440"/>
      <c r="M155" s="441"/>
      <c r="N155" s="76"/>
      <c r="S155" s="78"/>
    </row>
    <row r="156" spans="3:19" s="77" customFormat="1" x14ac:dyDescent="0.35">
      <c r="C156" s="266"/>
      <c r="D156" s="305"/>
      <c r="E156" s="305"/>
      <c r="F156" s="15"/>
      <c r="G156" s="15"/>
      <c r="H156" s="15"/>
      <c r="I156" s="15"/>
      <c r="J156" s="15"/>
      <c r="K156" s="305"/>
      <c r="L156" s="440"/>
      <c r="M156" s="441"/>
      <c r="N156" s="76"/>
      <c r="S156" s="78"/>
    </row>
    <row r="157" spans="3:19" s="77" customFormat="1" x14ac:dyDescent="0.35">
      <c r="C157" s="266"/>
      <c r="D157" s="305"/>
      <c r="E157" s="305"/>
      <c r="F157" s="15"/>
      <c r="G157" s="15"/>
      <c r="H157" s="15"/>
      <c r="I157" s="15"/>
      <c r="J157" s="15"/>
      <c r="K157" s="305"/>
      <c r="L157" s="440"/>
      <c r="M157" s="441"/>
      <c r="N157" s="76"/>
      <c r="S157" s="78"/>
    </row>
    <row r="158" spans="3:19" s="77" customFormat="1" x14ac:dyDescent="0.35">
      <c r="C158" s="266"/>
      <c r="D158" s="305"/>
      <c r="E158" s="305"/>
      <c r="F158" s="15"/>
      <c r="G158" s="15"/>
      <c r="H158" s="15"/>
      <c r="I158" s="15"/>
      <c r="J158" s="15"/>
      <c r="K158" s="305"/>
      <c r="L158" s="440"/>
      <c r="M158" s="441"/>
      <c r="N158" s="76"/>
      <c r="S158" s="78"/>
    </row>
    <row r="159" spans="3:19" s="77" customFormat="1" x14ac:dyDescent="0.35">
      <c r="C159" s="266"/>
      <c r="D159" s="305"/>
      <c r="E159" s="305"/>
      <c r="F159" s="15"/>
      <c r="G159" s="15"/>
      <c r="H159" s="15"/>
      <c r="I159" s="15"/>
      <c r="J159" s="15"/>
      <c r="K159" s="305"/>
      <c r="L159" s="440"/>
      <c r="M159" s="441"/>
      <c r="N159" s="76"/>
      <c r="S159" s="78"/>
    </row>
    <row r="160" spans="3:19" s="77" customFormat="1" x14ac:dyDescent="0.35">
      <c r="C160" s="266"/>
      <c r="D160" s="305"/>
      <c r="E160" s="305"/>
      <c r="F160" s="15"/>
      <c r="G160" s="15"/>
      <c r="H160" s="15"/>
      <c r="I160" s="15"/>
      <c r="J160" s="15"/>
      <c r="K160" s="305"/>
      <c r="L160" s="440"/>
      <c r="M160" s="441"/>
      <c r="N160" s="76"/>
      <c r="S160" s="78"/>
    </row>
    <row r="161" spans="3:19" s="77" customFormat="1" x14ac:dyDescent="0.35">
      <c r="C161" s="266"/>
      <c r="D161" s="305"/>
      <c r="E161" s="305"/>
      <c r="F161" s="15"/>
      <c r="G161" s="15"/>
      <c r="H161" s="15"/>
      <c r="I161" s="15"/>
      <c r="J161" s="15"/>
      <c r="K161" s="305"/>
      <c r="L161" s="440"/>
      <c r="M161" s="441"/>
      <c r="N161" s="76"/>
      <c r="S161" s="78"/>
    </row>
    <row r="162" spans="3:19" s="77" customFormat="1" x14ac:dyDescent="0.35">
      <c r="C162" s="266"/>
      <c r="D162" s="305"/>
      <c r="E162" s="305"/>
      <c r="F162" s="15"/>
      <c r="G162" s="15"/>
      <c r="H162" s="15"/>
      <c r="I162" s="15"/>
      <c r="J162" s="15"/>
      <c r="K162" s="305"/>
      <c r="L162" s="440"/>
      <c r="M162" s="441"/>
      <c r="N162" s="76"/>
      <c r="S162" s="78"/>
    </row>
    <row r="163" spans="3:19" s="77" customFormat="1" x14ac:dyDescent="0.35">
      <c r="C163" s="266"/>
      <c r="D163" s="305"/>
      <c r="E163" s="305"/>
      <c r="F163" s="15"/>
      <c r="G163" s="15"/>
      <c r="H163" s="15"/>
      <c r="I163" s="15"/>
      <c r="J163" s="15"/>
      <c r="K163" s="305"/>
      <c r="L163" s="440"/>
      <c r="M163" s="441"/>
      <c r="N163" s="76"/>
      <c r="S163" s="78"/>
    </row>
    <row r="164" spans="3:19" s="77" customFormat="1" x14ac:dyDescent="0.35">
      <c r="C164" s="266"/>
      <c r="D164" s="305"/>
      <c r="E164" s="305"/>
      <c r="F164" s="15"/>
      <c r="G164" s="15"/>
      <c r="H164" s="15"/>
      <c r="I164" s="15"/>
      <c r="J164" s="15"/>
      <c r="K164" s="305"/>
      <c r="L164" s="440"/>
      <c r="M164" s="441"/>
      <c r="N164" s="76"/>
      <c r="S164" s="78"/>
    </row>
    <row r="165" spans="3:19" s="77" customFormat="1" x14ac:dyDescent="0.35">
      <c r="C165" s="266"/>
      <c r="D165" s="305"/>
      <c r="E165" s="305"/>
      <c r="F165" s="15"/>
      <c r="G165" s="15"/>
      <c r="H165" s="15"/>
      <c r="I165" s="15"/>
      <c r="J165" s="15"/>
      <c r="K165" s="305"/>
      <c r="L165" s="440"/>
      <c r="M165" s="441"/>
      <c r="N165" s="76"/>
      <c r="S165" s="78"/>
    </row>
    <row r="166" spans="3:19" s="77" customFormat="1" x14ac:dyDescent="0.35">
      <c r="C166" s="266"/>
      <c r="D166" s="305"/>
      <c r="E166" s="305"/>
      <c r="F166" s="15"/>
      <c r="G166" s="15"/>
      <c r="H166" s="15"/>
      <c r="I166" s="15"/>
      <c r="J166" s="15"/>
      <c r="K166" s="305"/>
      <c r="L166" s="440"/>
      <c r="M166" s="441"/>
      <c r="N166" s="76"/>
      <c r="S166" s="78"/>
    </row>
    <row r="167" spans="3:19" s="77" customFormat="1" x14ac:dyDescent="0.35">
      <c r="C167" s="266"/>
      <c r="D167" s="305"/>
      <c r="E167" s="305"/>
      <c r="F167" s="15"/>
      <c r="G167" s="15"/>
      <c r="H167" s="15"/>
      <c r="I167" s="15"/>
      <c r="J167" s="15"/>
      <c r="K167" s="305"/>
      <c r="L167" s="440"/>
      <c r="M167" s="441"/>
      <c r="N167" s="76"/>
      <c r="S167" s="78"/>
    </row>
    <row r="168" spans="3:19" s="77" customFormat="1" x14ac:dyDescent="0.35">
      <c r="C168" s="266"/>
      <c r="D168" s="305"/>
      <c r="E168" s="305"/>
      <c r="F168" s="15"/>
      <c r="G168" s="15"/>
      <c r="H168" s="15"/>
      <c r="I168" s="15"/>
      <c r="J168" s="15"/>
      <c r="K168" s="305"/>
      <c r="L168" s="440"/>
      <c r="M168" s="441"/>
      <c r="N168" s="76"/>
      <c r="S168" s="78"/>
    </row>
    <row r="169" spans="3:19" s="77" customFormat="1" x14ac:dyDescent="0.35">
      <c r="C169" s="266"/>
      <c r="D169" s="305"/>
      <c r="E169" s="305"/>
      <c r="F169" s="15"/>
      <c r="G169" s="15"/>
      <c r="H169" s="15"/>
      <c r="I169" s="15"/>
      <c r="J169" s="15"/>
      <c r="K169" s="305"/>
      <c r="L169" s="440"/>
      <c r="M169" s="441"/>
      <c r="N169" s="76"/>
      <c r="S169" s="78"/>
    </row>
    <row r="170" spans="3:19" s="77" customFormat="1" x14ac:dyDescent="0.35">
      <c r="C170" s="266"/>
      <c r="D170" s="305"/>
      <c r="E170" s="305"/>
      <c r="F170" s="15"/>
      <c r="G170" s="15"/>
      <c r="H170" s="15"/>
      <c r="I170" s="15"/>
      <c r="J170" s="15"/>
      <c r="K170" s="305"/>
      <c r="L170" s="440"/>
      <c r="M170" s="441"/>
      <c r="N170" s="76"/>
      <c r="S170" s="78"/>
    </row>
    <row r="171" spans="3:19" s="77" customFormat="1" x14ac:dyDescent="0.35">
      <c r="C171" s="266"/>
      <c r="D171" s="305"/>
      <c r="E171" s="305"/>
      <c r="F171" s="15"/>
      <c r="G171" s="15"/>
      <c r="H171" s="15"/>
      <c r="I171" s="15"/>
      <c r="J171" s="15"/>
      <c r="K171" s="305"/>
      <c r="L171" s="440"/>
      <c r="M171" s="441"/>
      <c r="N171" s="76"/>
      <c r="S171" s="78"/>
    </row>
    <row r="172" spans="3:19" s="77" customFormat="1" x14ac:dyDescent="0.35">
      <c r="C172" s="266"/>
      <c r="D172" s="305"/>
      <c r="E172" s="305"/>
      <c r="F172" s="15"/>
      <c r="G172" s="15"/>
      <c r="H172" s="15"/>
      <c r="I172" s="15"/>
      <c r="J172" s="15"/>
      <c r="K172" s="305"/>
      <c r="L172" s="440"/>
      <c r="M172" s="441"/>
      <c r="N172" s="76"/>
      <c r="S172" s="78"/>
    </row>
    <row r="173" spans="3:19" s="77" customFormat="1" x14ac:dyDescent="0.35">
      <c r="C173" s="266"/>
      <c r="D173" s="305"/>
      <c r="E173" s="305"/>
      <c r="F173" s="15"/>
      <c r="G173" s="15"/>
      <c r="H173" s="15"/>
      <c r="I173" s="15"/>
      <c r="J173" s="15"/>
      <c r="K173" s="305"/>
      <c r="L173" s="440"/>
      <c r="M173" s="441"/>
      <c r="N173" s="76"/>
      <c r="S173" s="78"/>
    </row>
    <row r="174" spans="3:19" s="77" customFormat="1" x14ac:dyDescent="0.35">
      <c r="C174" s="266"/>
      <c r="D174" s="305"/>
      <c r="E174" s="305"/>
      <c r="F174" s="15"/>
      <c r="G174" s="15"/>
      <c r="H174" s="15"/>
      <c r="I174" s="15"/>
      <c r="J174" s="15"/>
      <c r="K174" s="305"/>
      <c r="L174" s="440"/>
      <c r="M174" s="441"/>
      <c r="N174" s="76"/>
      <c r="S174" s="78"/>
    </row>
    <row r="175" spans="3:19" s="77" customFormat="1" x14ac:dyDescent="0.35">
      <c r="C175" s="266"/>
      <c r="D175" s="305"/>
      <c r="E175" s="305"/>
      <c r="F175" s="15"/>
      <c r="G175" s="15"/>
      <c r="H175" s="15"/>
      <c r="I175" s="15"/>
      <c r="J175" s="15"/>
      <c r="K175" s="305"/>
      <c r="L175" s="440"/>
      <c r="M175" s="441"/>
      <c r="N175" s="76"/>
      <c r="S175" s="78"/>
    </row>
    <row r="176" spans="3:19" s="77" customFormat="1" x14ac:dyDescent="0.35">
      <c r="C176" s="266"/>
      <c r="D176" s="305"/>
      <c r="E176" s="305"/>
      <c r="F176" s="15"/>
      <c r="G176" s="15"/>
      <c r="H176" s="15"/>
      <c r="I176" s="15"/>
      <c r="J176" s="15"/>
      <c r="K176" s="305"/>
      <c r="L176" s="440"/>
      <c r="M176" s="441"/>
      <c r="N176" s="76"/>
      <c r="S176" s="78"/>
    </row>
    <row r="177" spans="3:19" s="77" customFormat="1" x14ac:dyDescent="0.35">
      <c r="C177" s="266"/>
      <c r="D177" s="305"/>
      <c r="E177" s="305"/>
      <c r="F177" s="15"/>
      <c r="G177" s="15"/>
      <c r="H177" s="15"/>
      <c r="I177" s="15"/>
      <c r="J177" s="15"/>
      <c r="K177" s="305"/>
      <c r="L177" s="440"/>
      <c r="M177" s="441"/>
      <c r="N177" s="76"/>
      <c r="S177" s="78"/>
    </row>
    <row r="178" spans="3:19" s="77" customFormat="1" x14ac:dyDescent="0.35">
      <c r="C178" s="266"/>
      <c r="D178" s="416"/>
      <c r="E178" s="371"/>
      <c r="F178" s="80"/>
      <c r="G178" s="79"/>
      <c r="H178" s="2"/>
      <c r="I178" s="64"/>
      <c r="J178" s="17"/>
      <c r="K178" s="305"/>
      <c r="L178" s="440"/>
      <c r="M178" s="441"/>
      <c r="N178" s="76"/>
      <c r="S178" s="78"/>
    </row>
    <row r="179" spans="3:19" s="77" customFormat="1" x14ac:dyDescent="0.35">
      <c r="C179" s="266"/>
      <c r="D179" s="416"/>
      <c r="E179" s="371"/>
      <c r="F179" s="80"/>
      <c r="G179" s="79"/>
      <c r="H179" s="2"/>
      <c r="I179" s="64"/>
      <c r="J179" s="17"/>
      <c r="K179" s="305"/>
      <c r="L179" s="440"/>
      <c r="M179" s="441"/>
      <c r="N179" s="76"/>
      <c r="S179" s="78"/>
    </row>
    <row r="180" spans="3:19" s="77" customFormat="1" x14ac:dyDescent="0.35">
      <c r="C180" s="266"/>
      <c r="D180" s="416"/>
      <c r="E180" s="371"/>
      <c r="F180" s="80"/>
      <c r="G180" s="79"/>
      <c r="H180" s="2"/>
      <c r="I180" s="64"/>
      <c r="J180" s="17"/>
      <c r="K180" s="305"/>
      <c r="L180" s="440"/>
      <c r="M180" s="441"/>
      <c r="N180" s="76"/>
      <c r="S180" s="78"/>
    </row>
    <row r="181" spans="3:19" s="77" customFormat="1" x14ac:dyDescent="0.35">
      <c r="C181" s="266"/>
      <c r="D181" s="416"/>
      <c r="E181" s="371"/>
      <c r="F181" s="80"/>
      <c r="G181" s="79"/>
      <c r="H181" s="2"/>
      <c r="I181" s="64"/>
      <c r="J181" s="17"/>
      <c r="K181" s="305"/>
      <c r="L181" s="440"/>
      <c r="M181" s="441"/>
      <c r="N181" s="76"/>
      <c r="S181" s="78"/>
    </row>
    <row r="182" spans="3:19" s="77" customFormat="1" x14ac:dyDescent="0.35">
      <c r="C182" s="266"/>
      <c r="D182" s="416"/>
      <c r="E182" s="371"/>
      <c r="F182" s="80"/>
      <c r="G182" s="79"/>
      <c r="H182" s="2"/>
      <c r="I182" s="64"/>
      <c r="J182" s="17"/>
      <c r="K182" s="305"/>
      <c r="L182" s="440"/>
      <c r="M182" s="441"/>
      <c r="N182" s="76"/>
      <c r="S182" s="78"/>
    </row>
    <row r="183" spans="3:19" s="77" customFormat="1" x14ac:dyDescent="0.35">
      <c r="C183" s="266"/>
      <c r="D183" s="416"/>
      <c r="E183" s="371"/>
      <c r="F183" s="80"/>
      <c r="G183" s="79"/>
      <c r="H183" s="2"/>
      <c r="I183" s="64"/>
      <c r="J183" s="17"/>
      <c r="K183" s="305"/>
      <c r="L183" s="440"/>
      <c r="M183" s="441"/>
      <c r="N183" s="76"/>
      <c r="S183" s="78"/>
    </row>
    <row r="184" spans="3:19" s="77" customFormat="1" x14ac:dyDescent="0.35">
      <c r="C184" s="266"/>
      <c r="D184" s="416"/>
      <c r="E184" s="371"/>
      <c r="F184" s="80"/>
      <c r="G184" s="79"/>
      <c r="H184" s="2"/>
      <c r="I184" s="64"/>
      <c r="J184" s="17"/>
      <c r="K184" s="305"/>
      <c r="L184" s="440"/>
      <c r="M184" s="441"/>
      <c r="N184" s="76"/>
      <c r="S184" s="78"/>
    </row>
    <row r="185" spans="3:19" s="77" customFormat="1" x14ac:dyDescent="0.35">
      <c r="C185" s="266"/>
      <c r="D185" s="416"/>
      <c r="E185" s="371"/>
      <c r="F185" s="80"/>
      <c r="G185" s="79"/>
      <c r="H185" s="2"/>
      <c r="I185" s="64"/>
      <c r="J185" s="17"/>
      <c r="K185" s="305"/>
      <c r="L185" s="440"/>
      <c r="M185" s="441"/>
      <c r="N185" s="76"/>
      <c r="S185" s="78"/>
    </row>
    <row r="186" spans="3:19" s="77" customFormat="1" x14ac:dyDescent="0.35">
      <c r="C186" s="266"/>
      <c r="D186" s="416"/>
      <c r="E186" s="371"/>
      <c r="F186" s="80"/>
      <c r="G186" s="79"/>
      <c r="H186" s="2"/>
      <c r="I186" s="64"/>
      <c r="J186" s="17"/>
      <c r="K186" s="305"/>
      <c r="L186" s="440"/>
      <c r="M186" s="441"/>
      <c r="N186" s="76"/>
      <c r="S186" s="78"/>
    </row>
    <row r="187" spans="3:19" s="77" customFormat="1" x14ac:dyDescent="0.35">
      <c r="C187" s="266"/>
      <c r="D187" s="416"/>
      <c r="E187" s="371"/>
      <c r="F187" s="80"/>
      <c r="G187" s="79"/>
      <c r="H187" s="2"/>
      <c r="I187" s="64"/>
      <c r="J187" s="17"/>
      <c r="K187" s="305"/>
      <c r="L187" s="440"/>
      <c r="M187" s="441"/>
      <c r="N187" s="76"/>
      <c r="S187" s="78"/>
    </row>
    <row r="188" spans="3:19" s="77" customFormat="1" x14ac:dyDescent="0.35">
      <c r="C188" s="266"/>
      <c r="D188" s="416"/>
      <c r="E188" s="371"/>
      <c r="F188" s="80"/>
      <c r="G188" s="79"/>
      <c r="H188" s="2"/>
      <c r="I188" s="64"/>
      <c r="J188" s="17"/>
      <c r="K188" s="305"/>
      <c r="L188" s="440"/>
      <c r="M188" s="441"/>
      <c r="N188" s="76"/>
      <c r="S188" s="78"/>
    </row>
    <row r="189" spans="3:19" s="77" customFormat="1" x14ac:dyDescent="0.35">
      <c r="C189" s="266"/>
      <c r="D189" s="416"/>
      <c r="E189" s="371"/>
      <c r="F189" s="80"/>
      <c r="G189" s="79"/>
      <c r="H189" s="2"/>
      <c r="I189" s="64"/>
      <c r="J189" s="17"/>
      <c r="K189" s="305"/>
      <c r="L189" s="440"/>
      <c r="M189" s="441"/>
      <c r="N189" s="76"/>
      <c r="S189" s="78"/>
    </row>
    <row r="190" spans="3:19" s="77" customFormat="1" x14ac:dyDescent="0.35">
      <c r="C190" s="266"/>
      <c r="D190" s="416"/>
      <c r="E190" s="371"/>
      <c r="F190" s="80"/>
      <c r="G190" s="79"/>
      <c r="H190" s="2"/>
      <c r="I190" s="64"/>
      <c r="J190" s="17"/>
      <c r="K190" s="305"/>
      <c r="L190" s="440"/>
      <c r="M190" s="441"/>
      <c r="N190" s="76"/>
      <c r="S190" s="78"/>
    </row>
    <row r="191" spans="3:19" s="77" customFormat="1" x14ac:dyDescent="0.35">
      <c r="C191" s="266"/>
      <c r="D191" s="416"/>
      <c r="E191" s="371"/>
      <c r="F191" s="80"/>
      <c r="G191" s="79"/>
      <c r="H191" s="2"/>
      <c r="I191" s="64"/>
      <c r="J191" s="17"/>
      <c r="K191" s="305"/>
      <c r="L191" s="440"/>
      <c r="M191" s="441"/>
      <c r="N191" s="76"/>
      <c r="S191" s="78"/>
    </row>
    <row r="192" spans="3:19" s="77" customFormat="1" x14ac:dyDescent="0.35">
      <c r="C192" s="266"/>
      <c r="D192" s="416"/>
      <c r="E192" s="371"/>
      <c r="F192" s="80"/>
      <c r="G192" s="79"/>
      <c r="H192" s="2"/>
      <c r="I192" s="64"/>
      <c r="J192" s="17"/>
      <c r="K192" s="305"/>
      <c r="L192" s="440"/>
      <c r="M192" s="441"/>
      <c r="N192" s="76"/>
      <c r="S192" s="78"/>
    </row>
    <row r="193" spans="3:19" s="77" customFormat="1" x14ac:dyDescent="0.35">
      <c r="C193" s="266"/>
      <c r="D193" s="416"/>
      <c r="E193" s="371"/>
      <c r="F193" s="80"/>
      <c r="G193" s="79"/>
      <c r="H193" s="2"/>
      <c r="I193" s="64"/>
      <c r="J193" s="17"/>
      <c r="K193" s="305"/>
      <c r="L193" s="440"/>
      <c r="M193" s="441"/>
      <c r="N193" s="76"/>
      <c r="S193" s="78"/>
    </row>
    <row r="194" spans="3:19" s="77" customFormat="1" x14ac:dyDescent="0.35">
      <c r="C194" s="266"/>
      <c r="D194" s="416"/>
      <c r="E194" s="371"/>
      <c r="F194" s="80"/>
      <c r="G194" s="79"/>
      <c r="H194" s="2"/>
      <c r="I194" s="64"/>
      <c r="J194" s="17"/>
      <c r="K194" s="305"/>
      <c r="L194" s="440"/>
      <c r="M194" s="441"/>
      <c r="N194" s="76"/>
      <c r="S194" s="78"/>
    </row>
    <row r="195" spans="3:19" s="77" customFormat="1" x14ac:dyDescent="0.35">
      <c r="C195" s="266"/>
      <c r="D195" s="416"/>
      <c r="E195" s="371"/>
      <c r="F195" s="80"/>
      <c r="G195" s="79"/>
      <c r="H195" s="2"/>
      <c r="I195" s="64"/>
      <c r="J195" s="17"/>
      <c r="K195" s="305"/>
      <c r="L195" s="440"/>
      <c r="M195" s="441"/>
      <c r="N195" s="76"/>
      <c r="S195" s="78"/>
    </row>
    <row r="196" spans="3:19" s="77" customFormat="1" x14ac:dyDescent="0.35">
      <c r="C196" s="266"/>
      <c r="D196" s="416"/>
      <c r="E196" s="371"/>
      <c r="F196" s="80"/>
      <c r="G196" s="79"/>
      <c r="H196" s="2"/>
      <c r="I196" s="64"/>
      <c r="J196" s="17"/>
      <c r="K196" s="305"/>
      <c r="L196" s="440"/>
      <c r="M196" s="441"/>
      <c r="N196" s="76"/>
      <c r="S196" s="78"/>
    </row>
    <row r="197" spans="3:19" s="77" customFormat="1" x14ac:dyDescent="0.35">
      <c r="C197" s="266"/>
      <c r="D197" s="416"/>
      <c r="E197" s="371"/>
      <c r="F197" s="80"/>
      <c r="G197" s="79"/>
      <c r="H197" s="2"/>
      <c r="I197" s="64"/>
      <c r="J197" s="17"/>
      <c r="K197" s="305"/>
      <c r="L197" s="440"/>
      <c r="M197" s="441"/>
      <c r="N197" s="76"/>
      <c r="S197" s="78"/>
    </row>
    <row r="198" spans="3:19" s="77" customFormat="1" x14ac:dyDescent="0.35">
      <c r="C198" s="266"/>
      <c r="D198" s="416"/>
      <c r="E198" s="371"/>
      <c r="F198" s="80"/>
      <c r="G198" s="79"/>
      <c r="H198" s="2"/>
      <c r="I198" s="64"/>
      <c r="J198" s="17"/>
      <c r="K198" s="305"/>
      <c r="L198" s="440"/>
      <c r="M198" s="441"/>
      <c r="N198" s="76"/>
      <c r="S198" s="78"/>
    </row>
    <row r="199" spans="3:19" s="77" customFormat="1" x14ac:dyDescent="0.35">
      <c r="C199" s="266"/>
      <c r="D199" s="416"/>
      <c r="E199" s="371"/>
      <c r="F199" s="80"/>
      <c r="G199" s="79"/>
      <c r="H199" s="2"/>
      <c r="I199" s="64"/>
      <c r="J199" s="17"/>
      <c r="K199" s="305"/>
      <c r="L199" s="440"/>
      <c r="M199" s="441"/>
      <c r="N199" s="76"/>
      <c r="S199" s="78"/>
    </row>
    <row r="200" spans="3:19" s="77" customFormat="1" x14ac:dyDescent="0.35">
      <c r="C200" s="266"/>
      <c r="D200" s="416"/>
      <c r="E200" s="371"/>
      <c r="F200" s="80"/>
      <c r="G200" s="79"/>
      <c r="H200" s="2"/>
      <c r="I200" s="64"/>
      <c r="J200" s="17"/>
      <c r="K200" s="305"/>
      <c r="L200" s="440"/>
      <c r="M200" s="441"/>
      <c r="N200" s="76"/>
      <c r="S200" s="78"/>
    </row>
    <row r="201" spans="3:19" s="77" customFormat="1" x14ac:dyDescent="0.35">
      <c r="C201" s="266"/>
      <c r="D201" s="416"/>
      <c r="E201" s="371"/>
      <c r="F201" s="80"/>
      <c r="G201" s="79"/>
      <c r="H201" s="2"/>
      <c r="I201" s="64"/>
      <c r="J201" s="17"/>
      <c r="K201" s="305"/>
      <c r="L201" s="440"/>
      <c r="M201" s="441"/>
      <c r="N201" s="76"/>
      <c r="S201" s="78"/>
    </row>
    <row r="202" spans="3:19" s="77" customFormat="1" x14ac:dyDescent="0.35">
      <c r="C202" s="266"/>
      <c r="D202" s="416"/>
      <c r="E202" s="371"/>
      <c r="F202" s="80"/>
      <c r="G202" s="79"/>
      <c r="H202" s="2"/>
      <c r="I202" s="64"/>
      <c r="J202" s="17"/>
      <c r="K202" s="305"/>
      <c r="L202" s="440"/>
      <c r="M202" s="441"/>
      <c r="N202" s="76"/>
      <c r="S202" s="78"/>
    </row>
    <row r="203" spans="3:19" s="77" customFormat="1" x14ac:dyDescent="0.35">
      <c r="C203" s="266"/>
      <c r="D203" s="416"/>
      <c r="E203" s="371"/>
      <c r="F203" s="80"/>
      <c r="G203" s="79"/>
      <c r="H203" s="2"/>
      <c r="I203" s="64"/>
      <c r="J203" s="17"/>
      <c r="K203" s="305"/>
      <c r="L203" s="440"/>
      <c r="M203" s="441"/>
      <c r="N203" s="76"/>
      <c r="S203" s="78"/>
    </row>
    <row r="204" spans="3:19" s="77" customFormat="1" x14ac:dyDescent="0.35">
      <c r="C204" s="266"/>
      <c r="D204" s="416"/>
      <c r="E204" s="371"/>
      <c r="F204" s="80"/>
      <c r="G204" s="79"/>
      <c r="H204" s="2"/>
      <c r="I204" s="64"/>
      <c r="J204" s="17"/>
      <c r="K204" s="305"/>
      <c r="L204" s="440"/>
      <c r="M204" s="441"/>
      <c r="N204" s="76"/>
      <c r="S204" s="78"/>
    </row>
    <row r="205" spans="3:19" s="77" customFormat="1" x14ac:dyDescent="0.35">
      <c r="C205" s="266"/>
      <c r="D205" s="416"/>
      <c r="E205" s="371"/>
      <c r="F205" s="80"/>
      <c r="G205" s="79"/>
      <c r="H205" s="2"/>
      <c r="I205" s="64"/>
      <c r="J205" s="17"/>
      <c r="K205" s="305"/>
      <c r="L205" s="440"/>
      <c r="M205" s="441"/>
      <c r="N205" s="76"/>
      <c r="S205" s="78"/>
    </row>
    <row r="206" spans="3:19" s="77" customFormat="1" x14ac:dyDescent="0.35">
      <c r="C206" s="266"/>
      <c r="D206" s="416"/>
      <c r="E206" s="371"/>
      <c r="F206" s="80"/>
      <c r="G206" s="79"/>
      <c r="H206" s="2"/>
      <c r="I206" s="64"/>
      <c r="J206" s="17"/>
      <c r="K206" s="305"/>
      <c r="L206" s="440"/>
      <c r="M206" s="441"/>
      <c r="N206" s="76"/>
      <c r="S206" s="78"/>
    </row>
    <row r="207" spans="3:19" s="77" customFormat="1" x14ac:dyDescent="0.35">
      <c r="C207" s="266"/>
      <c r="D207" s="416"/>
      <c r="E207" s="371"/>
      <c r="F207" s="80"/>
      <c r="G207" s="79"/>
      <c r="H207" s="2"/>
      <c r="I207" s="64"/>
      <c r="J207" s="17"/>
      <c r="K207" s="305"/>
      <c r="L207" s="440"/>
      <c r="M207" s="441"/>
      <c r="N207" s="76"/>
      <c r="S207" s="78"/>
    </row>
    <row r="208" spans="3:19" s="77" customFormat="1" x14ac:dyDescent="0.35">
      <c r="C208" s="266"/>
      <c r="D208" s="416"/>
      <c r="E208" s="371"/>
      <c r="F208" s="80"/>
      <c r="G208" s="79"/>
      <c r="H208" s="2"/>
      <c r="I208" s="64"/>
      <c r="J208" s="17"/>
      <c r="K208" s="305"/>
      <c r="L208" s="440"/>
      <c r="M208" s="441"/>
      <c r="N208" s="76"/>
      <c r="S208" s="78"/>
    </row>
    <row r="209" spans="3:19" s="77" customFormat="1" x14ac:dyDescent="0.35">
      <c r="C209" s="266"/>
      <c r="D209" s="416"/>
      <c r="E209" s="371"/>
      <c r="F209" s="80"/>
      <c r="G209" s="79"/>
      <c r="H209" s="2"/>
      <c r="I209" s="64"/>
      <c r="J209" s="17"/>
      <c r="K209" s="305"/>
      <c r="L209" s="440"/>
      <c r="M209" s="441"/>
      <c r="N209" s="76"/>
      <c r="S209" s="78"/>
    </row>
    <row r="210" spans="3:19" s="77" customFormat="1" x14ac:dyDescent="0.35">
      <c r="C210" s="266"/>
      <c r="D210" s="416"/>
      <c r="E210" s="371"/>
      <c r="F210" s="80"/>
      <c r="G210" s="79"/>
      <c r="H210" s="2"/>
      <c r="I210" s="64"/>
      <c r="J210" s="17"/>
      <c r="K210" s="305"/>
      <c r="L210" s="440"/>
      <c r="M210" s="441"/>
      <c r="N210" s="76"/>
      <c r="S210" s="78"/>
    </row>
    <row r="211" spans="3:19" s="77" customFormat="1" x14ac:dyDescent="0.35">
      <c r="C211" s="266"/>
      <c r="D211" s="416"/>
      <c r="E211" s="371"/>
      <c r="F211" s="80"/>
      <c r="G211" s="79"/>
      <c r="H211" s="2"/>
      <c r="I211" s="64"/>
      <c r="J211" s="17"/>
      <c r="K211" s="305"/>
      <c r="L211" s="440"/>
      <c r="M211" s="441"/>
      <c r="N211" s="76"/>
      <c r="S211" s="78"/>
    </row>
    <row r="212" spans="3:19" s="77" customFormat="1" x14ac:dyDescent="0.35">
      <c r="C212" s="266"/>
      <c r="D212" s="416"/>
      <c r="E212" s="371"/>
      <c r="F212" s="80"/>
      <c r="G212" s="79"/>
      <c r="H212" s="2"/>
      <c r="I212" s="64"/>
      <c r="J212" s="17"/>
      <c r="K212" s="305"/>
      <c r="L212" s="440"/>
      <c r="M212" s="441"/>
      <c r="N212" s="76"/>
      <c r="S212" s="78"/>
    </row>
    <row r="213" spans="3:19" s="77" customFormat="1" x14ac:dyDescent="0.35">
      <c r="C213" s="266"/>
      <c r="D213" s="416"/>
      <c r="E213" s="371"/>
      <c r="F213" s="80"/>
      <c r="G213" s="79"/>
      <c r="H213" s="2"/>
      <c r="I213" s="64"/>
      <c r="J213" s="17"/>
      <c r="K213" s="305"/>
      <c r="L213" s="440"/>
      <c r="M213" s="441"/>
      <c r="N213" s="76"/>
      <c r="S213" s="78"/>
    </row>
    <row r="214" spans="3:19" s="77" customFormat="1" x14ac:dyDescent="0.35">
      <c r="C214" s="266"/>
      <c r="D214" s="416"/>
      <c r="E214" s="371"/>
      <c r="F214" s="80"/>
      <c r="G214" s="79"/>
      <c r="H214" s="2"/>
      <c r="I214" s="64"/>
      <c r="J214" s="17"/>
      <c r="K214" s="305"/>
      <c r="L214" s="440"/>
      <c r="M214" s="441"/>
      <c r="N214" s="76"/>
      <c r="S214" s="78"/>
    </row>
    <row r="215" spans="3:19" s="77" customFormat="1" x14ac:dyDescent="0.35">
      <c r="C215" s="266"/>
      <c r="D215" s="416"/>
      <c r="E215" s="371"/>
      <c r="F215" s="80"/>
      <c r="G215" s="79"/>
      <c r="H215" s="2"/>
      <c r="I215" s="64"/>
      <c r="J215" s="17"/>
      <c r="K215" s="305"/>
      <c r="L215" s="440"/>
      <c r="M215" s="441"/>
      <c r="N215" s="76"/>
      <c r="S215" s="78"/>
    </row>
    <row r="216" spans="3:19" s="77" customFormat="1" x14ac:dyDescent="0.35">
      <c r="C216" s="266"/>
      <c r="D216" s="416"/>
      <c r="E216" s="371"/>
      <c r="F216" s="80"/>
      <c r="G216" s="79"/>
      <c r="H216" s="2"/>
      <c r="I216" s="64"/>
      <c r="J216" s="17"/>
      <c r="K216" s="305"/>
      <c r="L216" s="440"/>
      <c r="M216" s="441"/>
      <c r="N216" s="76"/>
      <c r="S216" s="78"/>
    </row>
    <row r="217" spans="3:19" s="77" customFormat="1" x14ac:dyDescent="0.35">
      <c r="C217" s="266"/>
      <c r="D217" s="416"/>
      <c r="E217" s="371"/>
      <c r="F217" s="80"/>
      <c r="G217" s="79"/>
      <c r="H217" s="2"/>
      <c r="I217" s="64"/>
      <c r="J217" s="17"/>
      <c r="K217" s="305"/>
      <c r="L217" s="440"/>
      <c r="M217" s="441"/>
      <c r="N217" s="76"/>
      <c r="S217" s="78"/>
    </row>
    <row r="218" spans="3:19" s="77" customFormat="1" x14ac:dyDescent="0.35">
      <c r="C218" s="266"/>
      <c r="D218" s="416"/>
      <c r="E218" s="371"/>
      <c r="F218" s="80"/>
      <c r="G218" s="79"/>
      <c r="H218" s="2"/>
      <c r="I218" s="64"/>
      <c r="J218" s="17"/>
      <c r="K218" s="305"/>
      <c r="L218" s="440"/>
      <c r="M218" s="441"/>
      <c r="N218" s="76"/>
      <c r="S218" s="78"/>
    </row>
    <row r="219" spans="3:19" s="77" customFormat="1" x14ac:dyDescent="0.35">
      <c r="C219" s="266"/>
      <c r="D219" s="416"/>
      <c r="E219" s="371"/>
      <c r="F219" s="80"/>
      <c r="G219" s="79"/>
      <c r="H219" s="2"/>
      <c r="I219" s="64"/>
      <c r="J219" s="17"/>
      <c r="K219" s="305"/>
      <c r="L219" s="440"/>
      <c r="M219" s="441"/>
      <c r="N219" s="76"/>
      <c r="S219" s="78"/>
    </row>
    <row r="220" spans="3:19" s="77" customFormat="1" x14ac:dyDescent="0.35">
      <c r="C220" s="266"/>
      <c r="D220" s="416"/>
      <c r="E220" s="371"/>
      <c r="F220" s="80"/>
      <c r="G220" s="79"/>
      <c r="H220" s="2"/>
      <c r="I220" s="64"/>
      <c r="J220" s="17"/>
      <c r="K220" s="305"/>
      <c r="L220" s="440"/>
      <c r="M220" s="441"/>
      <c r="N220" s="76"/>
      <c r="S220" s="78"/>
    </row>
    <row r="221" spans="3:19" s="77" customFormat="1" x14ac:dyDescent="0.35">
      <c r="C221" s="266"/>
      <c r="D221" s="416"/>
      <c r="E221" s="371"/>
      <c r="F221" s="80"/>
      <c r="G221" s="79"/>
      <c r="H221" s="2"/>
      <c r="I221" s="64"/>
      <c r="J221" s="17"/>
      <c r="K221" s="305"/>
      <c r="L221" s="440"/>
      <c r="M221" s="441"/>
      <c r="N221" s="76"/>
      <c r="S221" s="78"/>
    </row>
    <row r="222" spans="3:19" s="77" customFormat="1" x14ac:dyDescent="0.35">
      <c r="C222" s="266"/>
      <c r="D222" s="416"/>
      <c r="E222" s="371"/>
      <c r="F222" s="80"/>
      <c r="G222" s="79"/>
      <c r="H222" s="2"/>
      <c r="I222" s="64"/>
      <c r="J222" s="17"/>
      <c r="K222" s="305"/>
      <c r="L222" s="440"/>
      <c r="M222" s="441"/>
      <c r="N222" s="76"/>
      <c r="S222" s="78"/>
    </row>
    <row r="223" spans="3:19" s="77" customFormat="1" x14ac:dyDescent="0.35">
      <c r="C223" s="266"/>
      <c r="D223" s="416"/>
      <c r="E223" s="371"/>
      <c r="F223" s="80"/>
      <c r="G223" s="79"/>
      <c r="H223" s="2"/>
      <c r="I223" s="64"/>
      <c r="J223" s="17"/>
      <c r="K223" s="305"/>
      <c r="L223" s="440"/>
      <c r="M223" s="441"/>
      <c r="N223" s="76"/>
      <c r="S223" s="78"/>
    </row>
    <row r="224" spans="3:19" s="77" customFormat="1" x14ac:dyDescent="0.35">
      <c r="C224" s="266"/>
      <c r="D224" s="416"/>
      <c r="E224" s="371"/>
      <c r="F224" s="80"/>
      <c r="G224" s="79"/>
      <c r="H224" s="2"/>
      <c r="I224" s="64"/>
      <c r="J224" s="17"/>
      <c r="K224" s="305"/>
      <c r="L224" s="440"/>
      <c r="M224" s="441"/>
      <c r="N224" s="76"/>
      <c r="S224" s="78"/>
    </row>
    <row r="225" spans="1:19" s="77" customFormat="1" x14ac:dyDescent="0.35">
      <c r="C225" s="266"/>
      <c r="D225" s="416"/>
      <c r="E225" s="371"/>
      <c r="F225" s="80"/>
      <c r="G225" s="79"/>
      <c r="H225" s="2"/>
      <c r="I225" s="64"/>
      <c r="J225" s="17"/>
      <c r="K225" s="305"/>
      <c r="L225" s="440"/>
      <c r="M225" s="441"/>
      <c r="N225" s="76"/>
      <c r="S225" s="78"/>
    </row>
    <row r="226" spans="1:19" s="77" customFormat="1" x14ac:dyDescent="0.35">
      <c r="C226" s="266"/>
      <c r="D226" s="416"/>
      <c r="E226" s="371"/>
      <c r="F226" s="80"/>
      <c r="G226" s="79"/>
      <c r="H226" s="2"/>
      <c r="I226" s="64"/>
      <c r="J226" s="17"/>
      <c r="K226" s="305"/>
      <c r="L226" s="440"/>
      <c r="M226" s="441"/>
      <c r="N226" s="76"/>
      <c r="S226" s="78"/>
    </row>
    <row r="227" spans="1:19" s="77" customFormat="1" x14ac:dyDescent="0.35">
      <c r="C227" s="266"/>
      <c r="D227" s="416"/>
      <c r="E227" s="371"/>
      <c r="F227" s="80"/>
      <c r="G227" s="79"/>
      <c r="H227" s="2"/>
      <c r="I227" s="64"/>
      <c r="J227" s="17"/>
      <c r="K227" s="305"/>
      <c r="L227" s="440"/>
      <c r="M227" s="441"/>
      <c r="N227" s="76"/>
      <c r="S227" s="78"/>
    </row>
    <row r="228" spans="1:19" s="77" customFormat="1" x14ac:dyDescent="0.35">
      <c r="C228" s="266"/>
      <c r="D228" s="416"/>
      <c r="E228" s="371"/>
      <c r="F228" s="80"/>
      <c r="G228" s="79"/>
      <c r="H228" s="2"/>
      <c r="I228" s="64"/>
      <c r="J228" s="17"/>
      <c r="K228" s="305"/>
      <c r="L228" s="440"/>
      <c r="M228" s="441"/>
      <c r="N228" s="76"/>
      <c r="S228" s="78"/>
    </row>
    <row r="229" spans="1:19" s="77" customFormat="1" x14ac:dyDescent="0.35">
      <c r="C229" s="266"/>
      <c r="D229" s="416"/>
      <c r="E229" s="371"/>
      <c r="F229" s="80"/>
      <c r="G229" s="79"/>
      <c r="H229" s="2"/>
      <c r="I229" s="64"/>
      <c r="J229" s="17"/>
      <c r="K229" s="305"/>
      <c r="L229" s="440"/>
      <c r="M229" s="441"/>
      <c r="N229" s="76"/>
      <c r="S229" s="78"/>
    </row>
    <row r="230" spans="1:19" s="77" customFormat="1" x14ac:dyDescent="0.35">
      <c r="C230" s="266"/>
      <c r="D230" s="416"/>
      <c r="E230" s="371"/>
      <c r="F230" s="80"/>
      <c r="G230" s="79"/>
      <c r="H230" s="2"/>
      <c r="I230" s="64"/>
      <c r="J230" s="17"/>
      <c r="K230" s="305"/>
      <c r="L230" s="440"/>
      <c r="M230" s="441"/>
      <c r="N230" s="76"/>
      <c r="S230" s="78"/>
    </row>
    <row r="231" spans="1:19" s="77" customFormat="1" x14ac:dyDescent="0.35">
      <c r="C231" s="266"/>
      <c r="D231" s="416"/>
      <c r="E231" s="371"/>
      <c r="F231" s="80"/>
      <c r="G231" s="79"/>
      <c r="H231" s="2"/>
      <c r="I231" s="64"/>
      <c r="J231" s="17"/>
      <c r="K231" s="305"/>
      <c r="L231" s="440"/>
      <c r="M231" s="441"/>
      <c r="N231" s="76"/>
      <c r="S231" s="78"/>
    </row>
    <row r="232" spans="1:19" s="77" customFormat="1" x14ac:dyDescent="0.35">
      <c r="C232" s="266"/>
      <c r="D232" s="416"/>
      <c r="E232" s="371"/>
      <c r="F232" s="80"/>
      <c r="G232" s="79"/>
      <c r="H232" s="2"/>
      <c r="I232" s="64"/>
      <c r="J232" s="17"/>
      <c r="K232" s="305"/>
      <c r="L232" s="440"/>
      <c r="M232" s="441"/>
      <c r="N232" s="76"/>
      <c r="S232" s="78"/>
    </row>
    <row r="233" spans="1:19" s="77" customFormat="1" x14ac:dyDescent="0.35">
      <c r="C233" s="266"/>
      <c r="D233" s="416"/>
      <c r="E233" s="371"/>
      <c r="F233" s="80"/>
      <c r="G233" s="79"/>
      <c r="H233" s="2"/>
      <c r="I233" s="64"/>
      <c r="J233" s="17"/>
      <c r="K233" s="305"/>
      <c r="L233" s="440"/>
      <c r="M233" s="441"/>
      <c r="N233" s="76"/>
      <c r="S233" s="78"/>
    </row>
    <row r="234" spans="1:19" s="77" customFormat="1" x14ac:dyDescent="0.35">
      <c r="C234" s="266"/>
      <c r="D234" s="416"/>
      <c r="E234" s="371"/>
      <c r="F234" s="80"/>
      <c r="G234" s="79"/>
      <c r="H234" s="2"/>
      <c r="I234" s="64"/>
      <c r="J234" s="17"/>
      <c r="K234" s="305"/>
      <c r="L234" s="440"/>
      <c r="M234" s="441"/>
      <c r="N234" s="76"/>
      <c r="S234" s="78"/>
    </row>
    <row r="235" spans="1:19" s="77" customFormat="1" x14ac:dyDescent="0.35">
      <c r="C235" s="266"/>
      <c r="D235" s="416"/>
      <c r="E235" s="371"/>
      <c r="F235" s="80"/>
      <c r="G235" s="79"/>
      <c r="H235" s="2"/>
      <c r="I235" s="64"/>
      <c r="J235" s="17"/>
      <c r="K235" s="305"/>
      <c r="L235" s="440"/>
      <c r="M235" s="441"/>
      <c r="N235" s="76"/>
      <c r="S235" s="78"/>
    </row>
    <row r="236" spans="1:19" s="77" customFormat="1" x14ac:dyDescent="0.35">
      <c r="C236" s="266"/>
      <c r="D236" s="416"/>
      <c r="E236" s="371"/>
      <c r="F236" s="80"/>
      <c r="G236" s="79"/>
      <c r="H236" s="2"/>
      <c r="I236" s="64"/>
      <c r="J236" s="17"/>
      <c r="K236" s="305"/>
      <c r="L236" s="440"/>
      <c r="M236" s="441"/>
      <c r="N236" s="76"/>
      <c r="S236" s="78"/>
    </row>
    <row r="237" spans="1:19" s="77" customFormat="1" x14ac:dyDescent="0.35">
      <c r="C237" s="266"/>
      <c r="D237" s="416"/>
      <c r="E237" s="371"/>
      <c r="F237" s="80"/>
      <c r="G237" s="79"/>
      <c r="H237" s="2"/>
      <c r="I237" s="64"/>
      <c r="J237" s="17"/>
      <c r="K237" s="305"/>
      <c r="L237" s="440"/>
      <c r="M237" s="441"/>
      <c r="N237" s="76"/>
      <c r="S237" s="78"/>
    </row>
    <row r="238" spans="1:19" s="77" customFormat="1" x14ac:dyDescent="0.35">
      <c r="C238" s="266"/>
      <c r="D238" s="416"/>
      <c r="E238" s="371"/>
      <c r="F238" s="80"/>
      <c r="G238" s="79"/>
      <c r="H238" s="2"/>
      <c r="I238" s="64"/>
      <c r="J238" s="17"/>
      <c r="K238" s="305"/>
      <c r="L238" s="440"/>
      <c r="M238" s="441"/>
      <c r="N238" s="76"/>
      <c r="S238" s="78"/>
    </row>
    <row r="239" spans="1:19" s="77" customFormat="1" x14ac:dyDescent="0.35">
      <c r="C239" s="266"/>
      <c r="D239" s="416"/>
      <c r="E239" s="371"/>
      <c r="F239" s="80"/>
      <c r="G239" s="79"/>
      <c r="H239" s="2"/>
      <c r="I239" s="64"/>
      <c r="J239" s="17"/>
      <c r="K239" s="305"/>
      <c r="L239" s="440"/>
      <c r="M239" s="441"/>
      <c r="N239" s="76"/>
      <c r="S239" s="78"/>
    </row>
    <row r="240" spans="1:19" x14ac:dyDescent="0.35">
      <c r="A240" s="77"/>
      <c r="B240" s="77"/>
      <c r="C240" s="266"/>
      <c r="D240" s="416"/>
      <c r="E240" s="371"/>
      <c r="F240" s="80"/>
      <c r="G240" s="79"/>
      <c r="H240" s="2"/>
      <c r="I240" s="64"/>
      <c r="J240" s="17"/>
      <c r="K240" s="305"/>
      <c r="L240" s="440"/>
      <c r="M240" s="441"/>
    </row>
  </sheetData>
  <sheetProtection algorithmName="SHA-512" hashValue="2jVEpMZcWwYeU/GTqzZ/ZwN8f38mi9lJJklr7PNdvNXDm0/rraNrTlLRMna+jmaDeVxBh4F3XfF58Rxi8dBtmQ==" saltValue="ZXbf3ebuDqefFoNfYU9zOQ==" spinCount="100000" sheet="1"/>
  <protectedRanges>
    <protectedRange sqref="K1:K1048576" name="Диапазон1"/>
  </protectedRanges>
  <autoFilter ref="A5:K118"/>
  <mergeCells count="23">
    <mergeCell ref="A62:K62"/>
    <mergeCell ref="A6:K6"/>
    <mergeCell ref="A24:K24"/>
    <mergeCell ref="A38:K38"/>
    <mergeCell ref="A40:K40"/>
    <mergeCell ref="A45:K45"/>
    <mergeCell ref="A50:K50"/>
    <mergeCell ref="A59:K59"/>
    <mergeCell ref="A7:K7"/>
    <mergeCell ref="A47:K47"/>
    <mergeCell ref="A116:K116"/>
    <mergeCell ref="A92:K92"/>
    <mergeCell ref="A111:K111"/>
    <mergeCell ref="A113:K113"/>
    <mergeCell ref="A64:K64"/>
    <mergeCell ref="A76:K76"/>
    <mergeCell ref="A87:K87"/>
    <mergeCell ref="A90:K90"/>
    <mergeCell ref="A71:K71"/>
    <mergeCell ref="A106:K106"/>
    <mergeCell ref="A83:K83"/>
    <mergeCell ref="A96:K96"/>
    <mergeCell ref="A67:K67"/>
  </mergeCells>
  <hyperlinks>
    <hyperlink ref="E70" r:id="rId1"/>
    <hyperlink ref="E112" r:id="rId2"/>
    <hyperlink ref="E115" r:id="rId3"/>
    <hyperlink ref="E117" r:id="rId4"/>
    <hyperlink ref="E88" r:id="rId5"/>
    <hyperlink ref="E97" r:id="rId6"/>
    <hyperlink ref="E101" r:id="rId7" display="04/IRIS бел-дым"/>
    <hyperlink ref="E102" r:id="rId8" display="04/IRIS бел-пес"/>
    <hyperlink ref="E98" r:id="rId9" display="03/LUNA, белый-беж"/>
    <hyperlink ref="E99" r:id="rId10" display="03/LUNA, белый-дым"/>
    <hyperlink ref="E114" r:id="rId11"/>
    <hyperlink ref="E89" r:id="rId12" display="04/ГРЕЦИЯ, бел-тер"/>
  </hyperlinks>
  <pageMargins left="0.196527777777778" right="0" top="0" bottom="0" header="0.511811023622047" footer="0.511811023622047"/>
  <pageSetup paperSize="9" scale="55" orientation="portrait" horizontalDpi="300" verticalDpi="300" r:id="rId13"/>
  <headerFooter alignWithMargins="0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330"/>
  <sheetViews>
    <sheetView workbookViewId="0"/>
  </sheetViews>
  <sheetFormatPr defaultColWidth="9.28515625" defaultRowHeight="12.75" x14ac:dyDescent="0.2"/>
  <cols>
    <col min="1" max="1" width="33.42578125" style="81" customWidth="1"/>
    <col min="2" max="2" width="20" style="81" customWidth="1"/>
    <col min="3" max="3" width="20" style="82" customWidth="1"/>
  </cols>
  <sheetData>
    <row r="3" spans="1:3" x14ac:dyDescent="0.2">
      <c r="A3" s="83"/>
      <c r="B3" s="84"/>
      <c r="C3" s="85"/>
    </row>
    <row r="4" spans="1:3" s="87" customFormat="1" x14ac:dyDescent="0.2">
      <c r="A4" s="83"/>
      <c r="B4" s="84"/>
      <c r="C4" s="86"/>
    </row>
    <row r="5" spans="1:3" s="87" customFormat="1" x14ac:dyDescent="0.2">
      <c r="A5" s="83"/>
      <c r="B5" s="84"/>
      <c r="C5" s="86"/>
    </row>
    <row r="6" spans="1:3" s="87" customFormat="1" ht="12.75" customHeight="1" x14ac:dyDescent="0.2">
      <c r="A6" s="83"/>
      <c r="B6" s="84"/>
      <c r="C6" s="86"/>
    </row>
    <row r="7" spans="1:3" s="87" customFormat="1" ht="12.75" customHeight="1" x14ac:dyDescent="0.2">
      <c r="A7" s="83"/>
      <c r="B7" s="84"/>
      <c r="C7" s="86"/>
    </row>
    <row r="8" spans="1:3" s="87" customFormat="1" ht="12.75" customHeight="1" x14ac:dyDescent="0.2">
      <c r="A8" s="83"/>
      <c r="B8" s="84"/>
      <c r="C8" s="86"/>
    </row>
    <row r="9" spans="1:3" s="87" customFormat="1" ht="12.75" customHeight="1" x14ac:dyDescent="0.2">
      <c r="A9" s="83"/>
      <c r="B9" s="84"/>
      <c r="C9" s="86"/>
    </row>
    <row r="10" spans="1:3" s="87" customFormat="1" ht="12.75" customHeight="1" x14ac:dyDescent="0.2">
      <c r="A10" s="83"/>
      <c r="B10" s="84"/>
      <c r="C10" s="86"/>
    </row>
    <row r="11" spans="1:3" s="87" customFormat="1" ht="12.75" customHeight="1" x14ac:dyDescent="0.2">
      <c r="A11" s="83"/>
      <c r="B11" s="84"/>
      <c r="C11" s="86"/>
    </row>
    <row r="12" spans="1:3" s="87" customFormat="1" ht="12.75" customHeight="1" x14ac:dyDescent="0.2">
      <c r="A12" s="83"/>
      <c r="B12" s="84"/>
      <c r="C12" s="86"/>
    </row>
    <row r="13" spans="1:3" s="87" customFormat="1" ht="12.75" customHeight="1" x14ac:dyDescent="0.2">
      <c r="A13" s="83"/>
      <c r="B13" s="84"/>
      <c r="C13" s="86"/>
    </row>
    <row r="14" spans="1:3" s="87" customFormat="1" ht="12.75" customHeight="1" x14ac:dyDescent="0.2">
      <c r="A14" s="83"/>
      <c r="B14" s="84"/>
      <c r="C14" s="86"/>
    </row>
    <row r="15" spans="1:3" s="87" customFormat="1" ht="12.75" customHeight="1" x14ac:dyDescent="0.2">
      <c r="A15" s="83"/>
      <c r="B15" s="84"/>
      <c r="C15" s="86"/>
    </row>
    <row r="16" spans="1:3" s="87" customFormat="1" ht="12.75" customHeight="1" x14ac:dyDescent="0.2">
      <c r="A16" s="83"/>
      <c r="B16" s="84"/>
      <c r="C16" s="86"/>
    </row>
    <row r="17" spans="1:3" s="87" customFormat="1" ht="12.75" customHeight="1" x14ac:dyDescent="0.2">
      <c r="A17" s="83"/>
      <c r="B17" s="84"/>
      <c r="C17" s="86"/>
    </row>
    <row r="18" spans="1:3" s="87" customFormat="1" ht="12.75" customHeight="1" x14ac:dyDescent="0.2">
      <c r="A18" s="83"/>
      <c r="B18" s="84"/>
      <c r="C18" s="86"/>
    </row>
    <row r="19" spans="1:3" s="87" customFormat="1" ht="12.75" customHeight="1" x14ac:dyDescent="0.2">
      <c r="A19" s="83"/>
      <c r="B19" s="84"/>
      <c r="C19" s="86"/>
    </row>
    <row r="20" spans="1:3" s="87" customFormat="1" ht="12.75" customHeight="1" x14ac:dyDescent="0.2">
      <c r="A20" s="83"/>
      <c r="B20" s="84"/>
      <c r="C20" s="86"/>
    </row>
    <row r="21" spans="1:3" s="87" customFormat="1" ht="12.75" customHeight="1" x14ac:dyDescent="0.2">
      <c r="A21" s="83"/>
      <c r="B21" s="84"/>
      <c r="C21" s="86"/>
    </row>
    <row r="22" spans="1:3" s="87" customFormat="1" ht="12.75" customHeight="1" x14ac:dyDescent="0.2">
      <c r="A22" s="83"/>
      <c r="B22" s="84"/>
      <c r="C22" s="86"/>
    </row>
    <row r="23" spans="1:3" s="87" customFormat="1" ht="12.75" customHeight="1" x14ac:dyDescent="0.2">
      <c r="A23" s="83"/>
      <c r="B23" s="84"/>
      <c r="C23" s="86"/>
    </row>
    <row r="24" spans="1:3" s="87" customFormat="1" ht="12.75" customHeight="1" x14ac:dyDescent="0.2">
      <c r="A24" s="83"/>
      <c r="B24" s="84"/>
      <c r="C24" s="86"/>
    </row>
    <row r="25" spans="1:3" s="87" customFormat="1" ht="12.75" customHeight="1" x14ac:dyDescent="0.2">
      <c r="A25" s="83"/>
      <c r="B25" s="84"/>
      <c r="C25" s="86"/>
    </row>
    <row r="26" spans="1:3" s="87" customFormat="1" ht="12.75" customHeight="1" x14ac:dyDescent="0.2">
      <c r="A26" s="83"/>
      <c r="B26" s="84"/>
      <c r="C26" s="86"/>
    </row>
    <row r="27" spans="1:3" s="87" customFormat="1" ht="12.75" customHeight="1" x14ac:dyDescent="0.2">
      <c r="A27" s="83"/>
      <c r="B27" s="84"/>
      <c r="C27" s="86"/>
    </row>
    <row r="28" spans="1:3" s="87" customFormat="1" ht="12.75" customHeight="1" x14ac:dyDescent="0.2">
      <c r="A28" s="83"/>
      <c r="B28" s="84"/>
      <c r="C28" s="86"/>
    </row>
    <row r="29" spans="1:3" s="87" customFormat="1" ht="12.75" customHeight="1" x14ac:dyDescent="0.2">
      <c r="A29" s="83"/>
      <c r="B29" s="84"/>
      <c r="C29" s="86"/>
    </row>
    <row r="30" spans="1:3" s="87" customFormat="1" ht="12.75" customHeight="1" x14ac:dyDescent="0.2">
      <c r="A30" s="83"/>
      <c r="B30" s="84"/>
      <c r="C30" s="86"/>
    </row>
    <row r="31" spans="1:3" s="87" customFormat="1" ht="12.75" customHeight="1" x14ac:dyDescent="0.2">
      <c r="A31" s="83"/>
      <c r="B31" s="84"/>
      <c r="C31" s="86"/>
    </row>
    <row r="32" spans="1:3" s="87" customFormat="1" ht="12.75" customHeight="1" x14ac:dyDescent="0.2">
      <c r="A32" s="83"/>
      <c r="B32" s="84"/>
      <c r="C32" s="86"/>
    </row>
    <row r="33" spans="1:3" s="87" customFormat="1" ht="12.75" customHeight="1" x14ac:dyDescent="0.2">
      <c r="A33" s="83"/>
      <c r="B33" s="84"/>
      <c r="C33" s="86"/>
    </row>
    <row r="34" spans="1:3" s="87" customFormat="1" ht="12.75" customHeight="1" x14ac:dyDescent="0.2">
      <c r="A34" s="83"/>
      <c r="B34" s="84"/>
      <c r="C34" s="86"/>
    </row>
    <row r="35" spans="1:3" s="87" customFormat="1" ht="12.75" customHeight="1" x14ac:dyDescent="0.2">
      <c r="A35" s="83"/>
      <c r="B35" s="84"/>
      <c r="C35" s="86"/>
    </row>
    <row r="36" spans="1:3" s="87" customFormat="1" ht="12.75" customHeight="1" x14ac:dyDescent="0.2">
      <c r="A36" s="83"/>
      <c r="B36" s="84"/>
      <c r="C36" s="86"/>
    </row>
    <row r="37" spans="1:3" s="87" customFormat="1" ht="12.75" customHeight="1" x14ac:dyDescent="0.2">
      <c r="A37" s="83"/>
      <c r="B37" s="84"/>
      <c r="C37" s="86"/>
    </row>
    <row r="38" spans="1:3" s="87" customFormat="1" ht="12.75" customHeight="1" x14ac:dyDescent="0.2">
      <c r="A38" s="83"/>
      <c r="B38" s="84"/>
      <c r="C38" s="86"/>
    </row>
    <row r="39" spans="1:3" s="87" customFormat="1" ht="12.75" customHeight="1" x14ac:dyDescent="0.2">
      <c r="A39" s="83"/>
      <c r="B39" s="84"/>
      <c r="C39" s="86"/>
    </row>
    <row r="40" spans="1:3" s="87" customFormat="1" ht="12.75" customHeight="1" x14ac:dyDescent="0.2">
      <c r="A40" s="83"/>
      <c r="B40" s="84"/>
      <c r="C40" s="86"/>
    </row>
    <row r="41" spans="1:3" s="87" customFormat="1" ht="12.75" customHeight="1" x14ac:dyDescent="0.2">
      <c r="A41" s="83"/>
      <c r="B41" s="84"/>
      <c r="C41" s="86"/>
    </row>
    <row r="42" spans="1:3" s="87" customFormat="1" ht="12.75" customHeight="1" x14ac:dyDescent="0.2">
      <c r="A42" s="83"/>
      <c r="B42" s="84"/>
      <c r="C42" s="86"/>
    </row>
    <row r="43" spans="1:3" s="87" customFormat="1" ht="12.75" customHeight="1" x14ac:dyDescent="0.2">
      <c r="A43" s="83"/>
      <c r="B43" s="84"/>
      <c r="C43" s="86"/>
    </row>
    <row r="44" spans="1:3" s="87" customFormat="1" ht="12.75" customHeight="1" x14ac:dyDescent="0.2">
      <c r="A44" s="83"/>
      <c r="B44" s="84"/>
      <c r="C44" s="86"/>
    </row>
    <row r="45" spans="1:3" s="87" customFormat="1" ht="12.75" customHeight="1" x14ac:dyDescent="0.2">
      <c r="A45" s="83"/>
      <c r="B45" s="84"/>
      <c r="C45" s="86"/>
    </row>
    <row r="46" spans="1:3" s="87" customFormat="1" ht="12.75" customHeight="1" x14ac:dyDescent="0.2">
      <c r="A46" s="83"/>
      <c r="B46" s="84"/>
      <c r="C46" s="86"/>
    </row>
    <row r="47" spans="1:3" s="87" customFormat="1" ht="12.75" customHeight="1" x14ac:dyDescent="0.2">
      <c r="A47" s="83"/>
      <c r="B47" s="84"/>
      <c r="C47" s="86"/>
    </row>
    <row r="48" spans="1:3" s="87" customFormat="1" ht="12.75" customHeight="1" x14ac:dyDescent="0.2">
      <c r="A48" s="83"/>
      <c r="B48" s="84"/>
      <c r="C48" s="86"/>
    </row>
    <row r="49" spans="1:3" s="87" customFormat="1" ht="12.75" customHeight="1" x14ac:dyDescent="0.2">
      <c r="A49" s="83"/>
      <c r="B49" s="84"/>
      <c r="C49" s="86"/>
    </row>
    <row r="50" spans="1:3" s="87" customFormat="1" ht="12.75" customHeight="1" x14ac:dyDescent="0.2">
      <c r="A50" s="83"/>
      <c r="B50" s="84"/>
      <c r="C50" s="86"/>
    </row>
    <row r="51" spans="1:3" s="87" customFormat="1" ht="12.75" customHeight="1" x14ac:dyDescent="0.2">
      <c r="A51" s="83"/>
      <c r="B51" s="84"/>
      <c r="C51" s="85"/>
    </row>
    <row r="52" spans="1:3" s="87" customFormat="1" ht="12.75" customHeight="1" x14ac:dyDescent="0.2">
      <c r="A52" s="83"/>
      <c r="B52" s="84"/>
      <c r="C52" s="85"/>
    </row>
    <row r="53" spans="1:3" ht="12.75" customHeight="1" x14ac:dyDescent="0.2">
      <c r="A53" s="83"/>
      <c r="B53" s="84"/>
      <c r="C53" s="85"/>
    </row>
    <row r="54" spans="1:3" ht="12.75" customHeight="1" x14ac:dyDescent="0.2">
      <c r="A54" s="83"/>
      <c r="B54" s="84"/>
      <c r="C54" s="85"/>
    </row>
    <row r="55" spans="1:3" ht="12.75" customHeight="1" x14ac:dyDescent="0.2">
      <c r="A55" s="83"/>
      <c r="B55" s="84"/>
      <c r="C55" s="86"/>
    </row>
    <row r="56" spans="1:3" ht="12.75" customHeight="1" x14ac:dyDescent="0.2">
      <c r="A56" s="83"/>
      <c r="B56" s="84"/>
      <c r="C56" s="86"/>
    </row>
    <row r="57" spans="1:3" ht="12.75" customHeight="1" x14ac:dyDescent="0.2">
      <c r="A57" s="83"/>
      <c r="B57" s="84"/>
      <c r="C57" s="86"/>
    </row>
    <row r="58" spans="1:3" ht="12.75" customHeight="1" x14ac:dyDescent="0.2">
      <c r="A58" s="83"/>
      <c r="B58" s="84"/>
      <c r="C58" s="86"/>
    </row>
    <row r="59" spans="1:3" ht="12.75" customHeight="1" x14ac:dyDescent="0.2">
      <c r="A59" s="83"/>
      <c r="B59" s="84"/>
      <c r="C59" s="86"/>
    </row>
    <row r="60" spans="1:3" ht="12.75" customHeight="1" x14ac:dyDescent="0.2">
      <c r="A60" s="83"/>
      <c r="B60" s="84"/>
      <c r="C60" s="86"/>
    </row>
    <row r="61" spans="1:3" ht="12.75" customHeight="1" x14ac:dyDescent="0.2">
      <c r="A61" s="83"/>
      <c r="B61" s="84"/>
      <c r="C61" s="86"/>
    </row>
    <row r="62" spans="1:3" ht="12.75" customHeight="1" x14ac:dyDescent="0.2">
      <c r="A62" s="83"/>
      <c r="B62" s="84"/>
      <c r="C62" s="86"/>
    </row>
    <row r="63" spans="1:3" ht="12.75" customHeight="1" x14ac:dyDescent="0.2">
      <c r="A63" s="83"/>
      <c r="B63" s="84"/>
      <c r="C63" s="86"/>
    </row>
    <row r="64" spans="1:3" ht="12.75" customHeight="1" x14ac:dyDescent="0.2">
      <c r="A64" s="83"/>
      <c r="B64" s="84"/>
      <c r="C64" s="86"/>
    </row>
    <row r="65" spans="1:3" ht="12.75" customHeight="1" x14ac:dyDescent="0.2">
      <c r="A65" s="83"/>
      <c r="B65" s="84"/>
      <c r="C65" s="86"/>
    </row>
    <row r="66" spans="1:3" ht="12.75" customHeight="1" x14ac:dyDescent="0.2">
      <c r="A66" s="83"/>
      <c r="B66" s="84"/>
      <c r="C66" s="86"/>
    </row>
    <row r="67" spans="1:3" ht="12.75" customHeight="1" x14ac:dyDescent="0.2">
      <c r="A67" s="83"/>
      <c r="B67" s="84"/>
      <c r="C67" s="86"/>
    </row>
    <row r="68" spans="1:3" ht="12.75" customHeight="1" x14ac:dyDescent="0.2">
      <c r="A68" s="83"/>
      <c r="B68" s="84"/>
      <c r="C68" s="86"/>
    </row>
    <row r="69" spans="1:3" ht="12.75" customHeight="1" x14ac:dyDescent="0.2">
      <c r="A69" s="83"/>
      <c r="B69" s="84"/>
      <c r="C69" s="86"/>
    </row>
    <row r="70" spans="1:3" ht="12.75" customHeight="1" x14ac:dyDescent="0.2">
      <c r="A70" s="83"/>
      <c r="B70" s="84"/>
      <c r="C70" s="86"/>
    </row>
    <row r="71" spans="1:3" ht="12.75" customHeight="1" x14ac:dyDescent="0.2">
      <c r="A71" s="83"/>
      <c r="B71" s="84"/>
      <c r="C71" s="86"/>
    </row>
    <row r="72" spans="1:3" ht="12.75" customHeight="1" x14ac:dyDescent="0.2">
      <c r="A72" s="83"/>
      <c r="B72" s="84"/>
      <c r="C72" s="86"/>
    </row>
    <row r="73" spans="1:3" ht="12.75" customHeight="1" x14ac:dyDescent="0.2">
      <c r="A73" s="83"/>
      <c r="B73" s="84"/>
      <c r="C73" s="86"/>
    </row>
    <row r="74" spans="1:3" ht="12.75" customHeight="1" x14ac:dyDescent="0.2">
      <c r="A74" s="83"/>
      <c r="B74" s="84"/>
      <c r="C74" s="86"/>
    </row>
    <row r="75" spans="1:3" ht="12.75" customHeight="1" x14ac:dyDescent="0.2">
      <c r="A75" s="83"/>
      <c r="B75" s="84"/>
      <c r="C75" s="86"/>
    </row>
    <row r="76" spans="1:3" ht="12.75" customHeight="1" x14ac:dyDescent="0.2">
      <c r="A76" s="83"/>
      <c r="B76" s="84"/>
      <c r="C76" s="86"/>
    </row>
    <row r="77" spans="1:3" ht="12.75" customHeight="1" x14ac:dyDescent="0.2">
      <c r="A77" s="83"/>
      <c r="B77" s="84"/>
      <c r="C77" s="86"/>
    </row>
    <row r="78" spans="1:3" ht="12.75" customHeight="1" x14ac:dyDescent="0.2">
      <c r="A78" s="83"/>
      <c r="B78" s="84"/>
      <c r="C78" s="86"/>
    </row>
    <row r="79" spans="1:3" ht="12.75" customHeight="1" x14ac:dyDescent="0.2">
      <c r="A79" s="83"/>
      <c r="B79" s="84"/>
      <c r="C79" s="86"/>
    </row>
    <row r="80" spans="1:3" ht="12.75" customHeight="1" x14ac:dyDescent="0.2">
      <c r="A80" s="83"/>
      <c r="B80" s="84"/>
      <c r="C80" s="86"/>
    </row>
    <row r="81" spans="1:3" ht="12.75" customHeight="1" x14ac:dyDescent="0.2">
      <c r="A81" s="83"/>
      <c r="B81" s="84"/>
      <c r="C81" s="86"/>
    </row>
    <row r="82" spans="1:3" ht="12.75" customHeight="1" x14ac:dyDescent="0.2">
      <c r="A82" s="83"/>
      <c r="B82" s="84"/>
      <c r="C82" s="86"/>
    </row>
    <row r="83" spans="1:3" ht="12.75" customHeight="1" x14ac:dyDescent="0.2">
      <c r="A83" s="83"/>
      <c r="B83" s="84"/>
      <c r="C83" s="86"/>
    </row>
    <row r="84" spans="1:3" ht="12.75" customHeight="1" x14ac:dyDescent="0.2">
      <c r="A84" s="83"/>
      <c r="B84" s="84"/>
      <c r="C84" s="86"/>
    </row>
    <row r="85" spans="1:3" ht="12.75" customHeight="1" x14ac:dyDescent="0.2">
      <c r="A85" s="83"/>
      <c r="B85" s="84"/>
      <c r="C85" s="86"/>
    </row>
    <row r="86" spans="1:3" ht="12.75" customHeight="1" x14ac:dyDescent="0.2">
      <c r="A86" s="83"/>
      <c r="B86" s="84"/>
      <c r="C86" s="86"/>
    </row>
    <row r="87" spans="1:3" ht="12.75" customHeight="1" x14ac:dyDescent="0.2">
      <c r="A87" s="83"/>
      <c r="B87" s="84"/>
      <c r="C87" s="86"/>
    </row>
    <row r="88" spans="1:3" ht="12.75" customHeight="1" x14ac:dyDescent="0.2">
      <c r="A88" s="83"/>
      <c r="B88" s="84"/>
      <c r="C88" s="86"/>
    </row>
    <row r="89" spans="1:3" ht="12.75" customHeight="1" x14ac:dyDescent="0.2">
      <c r="A89" s="83"/>
      <c r="B89" s="84"/>
      <c r="C89" s="86"/>
    </row>
    <row r="90" spans="1:3" ht="12.75" customHeight="1" x14ac:dyDescent="0.2">
      <c r="A90" s="83"/>
      <c r="B90" s="84"/>
      <c r="C90" s="86"/>
    </row>
    <row r="91" spans="1:3" ht="12.75" customHeight="1" x14ac:dyDescent="0.2">
      <c r="A91" s="83"/>
      <c r="B91" s="84"/>
      <c r="C91" s="86"/>
    </row>
    <row r="92" spans="1:3" ht="12.75" customHeight="1" x14ac:dyDescent="0.2">
      <c r="A92" s="83"/>
      <c r="B92" s="84"/>
      <c r="C92" s="86"/>
    </row>
    <row r="93" spans="1:3" ht="12.75" customHeight="1" x14ac:dyDescent="0.2">
      <c r="A93" s="83"/>
      <c r="B93" s="84"/>
      <c r="C93" s="86"/>
    </row>
    <row r="94" spans="1:3" ht="12.75" customHeight="1" x14ac:dyDescent="0.2">
      <c r="A94" s="83"/>
      <c r="B94" s="84"/>
      <c r="C94" s="86"/>
    </row>
    <row r="95" spans="1:3" ht="12.75" customHeight="1" x14ac:dyDescent="0.2">
      <c r="A95" s="83"/>
      <c r="B95" s="84"/>
      <c r="C95" s="86"/>
    </row>
    <row r="96" spans="1:3" ht="12.75" customHeight="1" x14ac:dyDescent="0.2">
      <c r="A96" s="83"/>
      <c r="B96" s="84"/>
      <c r="C96" s="86"/>
    </row>
    <row r="97" spans="1:3" ht="12.75" customHeight="1" x14ac:dyDescent="0.2">
      <c r="A97" s="83"/>
      <c r="B97" s="84"/>
      <c r="C97" s="86"/>
    </row>
    <row r="98" spans="1:3" ht="12.75" customHeight="1" x14ac:dyDescent="0.2">
      <c r="A98" s="83"/>
      <c r="B98" s="84"/>
      <c r="C98" s="86"/>
    </row>
    <row r="99" spans="1:3" ht="12.75" customHeight="1" x14ac:dyDescent="0.2">
      <c r="A99" s="83"/>
      <c r="B99" s="84"/>
      <c r="C99" s="86"/>
    </row>
    <row r="100" spans="1:3" ht="12.75" customHeight="1" x14ac:dyDescent="0.2">
      <c r="A100" s="83"/>
      <c r="B100" s="84"/>
      <c r="C100" s="86"/>
    </row>
    <row r="101" spans="1:3" ht="12.75" customHeight="1" x14ac:dyDescent="0.2">
      <c r="A101" s="83"/>
      <c r="B101" s="84"/>
      <c r="C101" s="86"/>
    </row>
    <row r="102" spans="1:3" ht="12.75" customHeight="1" x14ac:dyDescent="0.2">
      <c r="A102" s="83"/>
      <c r="B102" s="84"/>
      <c r="C102" s="86"/>
    </row>
    <row r="103" spans="1:3" ht="12.75" customHeight="1" x14ac:dyDescent="0.2">
      <c r="A103" s="83"/>
      <c r="B103" s="84"/>
      <c r="C103" s="86"/>
    </row>
    <row r="104" spans="1:3" ht="12.75" customHeight="1" x14ac:dyDescent="0.2">
      <c r="A104" s="83"/>
      <c r="B104" s="84"/>
      <c r="C104" s="86"/>
    </row>
    <row r="105" spans="1:3" ht="12.75" customHeight="1" x14ac:dyDescent="0.2">
      <c r="A105" s="83"/>
      <c r="B105" s="84"/>
      <c r="C105" s="86"/>
    </row>
    <row r="106" spans="1:3" ht="12.75" customHeight="1" x14ac:dyDescent="0.2">
      <c r="A106" s="83"/>
      <c r="B106" s="84"/>
      <c r="C106" s="85"/>
    </row>
    <row r="107" spans="1:3" ht="12.75" customHeight="1" x14ac:dyDescent="0.2">
      <c r="A107" s="83"/>
      <c r="B107" s="84"/>
      <c r="C107" s="85"/>
    </row>
    <row r="108" spans="1:3" ht="12.75" customHeight="1" x14ac:dyDescent="0.2">
      <c r="A108" s="83"/>
      <c r="B108" s="84"/>
      <c r="C108" s="86"/>
    </row>
    <row r="109" spans="1:3" ht="12.75" customHeight="1" x14ac:dyDescent="0.2">
      <c r="A109" s="83"/>
      <c r="B109" s="84"/>
      <c r="C109" s="86"/>
    </row>
    <row r="110" spans="1:3" ht="12.75" customHeight="1" x14ac:dyDescent="0.2">
      <c r="A110" s="83"/>
      <c r="B110" s="84"/>
      <c r="C110" s="86"/>
    </row>
    <row r="111" spans="1:3" ht="12.75" customHeight="1" x14ac:dyDescent="0.2">
      <c r="A111" s="83"/>
      <c r="B111" s="84"/>
      <c r="C111" s="86"/>
    </row>
    <row r="112" spans="1:3" ht="12.75" customHeight="1" x14ac:dyDescent="0.2">
      <c r="A112" s="83"/>
      <c r="B112" s="84"/>
      <c r="C112" s="86"/>
    </row>
    <row r="113" spans="1:3" ht="12.75" customHeight="1" x14ac:dyDescent="0.2">
      <c r="A113" s="83"/>
      <c r="B113" s="84"/>
      <c r="C113" s="86"/>
    </row>
    <row r="114" spans="1:3" ht="12.75" customHeight="1" x14ac:dyDescent="0.2">
      <c r="A114" s="83"/>
      <c r="B114" s="84"/>
      <c r="C114" s="86"/>
    </row>
    <row r="115" spans="1:3" ht="12.75" customHeight="1" x14ac:dyDescent="0.2">
      <c r="A115" s="83"/>
      <c r="B115" s="84"/>
      <c r="C115" s="86"/>
    </row>
    <row r="116" spans="1:3" ht="12.75" customHeight="1" x14ac:dyDescent="0.2">
      <c r="A116" s="83"/>
      <c r="B116" s="84"/>
      <c r="C116" s="86"/>
    </row>
    <row r="117" spans="1:3" ht="12.75" customHeight="1" x14ac:dyDescent="0.2">
      <c r="A117" s="83"/>
      <c r="B117" s="84"/>
      <c r="C117" s="86"/>
    </row>
    <row r="118" spans="1:3" ht="12.75" customHeight="1" x14ac:dyDescent="0.2">
      <c r="A118" s="83"/>
      <c r="B118" s="84"/>
      <c r="C118" s="86"/>
    </row>
    <row r="119" spans="1:3" ht="12.75" customHeight="1" x14ac:dyDescent="0.2">
      <c r="A119" s="83"/>
      <c r="B119" s="84"/>
      <c r="C119" s="86"/>
    </row>
    <row r="120" spans="1:3" ht="12.75" customHeight="1" x14ac:dyDescent="0.2">
      <c r="A120" s="83"/>
      <c r="B120" s="84"/>
      <c r="C120" s="86"/>
    </row>
    <row r="121" spans="1:3" ht="12.75" customHeight="1" x14ac:dyDescent="0.2">
      <c r="A121" s="83"/>
      <c r="B121" s="84"/>
      <c r="C121" s="86"/>
    </row>
    <row r="122" spans="1:3" ht="12.75" customHeight="1" x14ac:dyDescent="0.2">
      <c r="A122" s="83"/>
      <c r="B122" s="84"/>
      <c r="C122" s="86"/>
    </row>
    <row r="123" spans="1:3" ht="12.75" customHeight="1" x14ac:dyDescent="0.2">
      <c r="A123" s="83"/>
      <c r="B123" s="84"/>
      <c r="C123" s="86"/>
    </row>
    <row r="124" spans="1:3" ht="12.75" customHeight="1" x14ac:dyDescent="0.2">
      <c r="A124" s="83"/>
      <c r="B124" s="84"/>
      <c r="C124" s="86"/>
    </row>
    <row r="125" spans="1:3" ht="12.75" customHeight="1" x14ac:dyDescent="0.2">
      <c r="A125" s="83"/>
      <c r="B125" s="84"/>
      <c r="C125" s="86"/>
    </row>
    <row r="126" spans="1:3" ht="12.75" customHeight="1" x14ac:dyDescent="0.2">
      <c r="A126" s="83"/>
      <c r="B126" s="84"/>
      <c r="C126" s="86"/>
    </row>
    <row r="127" spans="1:3" ht="12.75" customHeight="1" x14ac:dyDescent="0.2">
      <c r="A127" s="83"/>
      <c r="B127" s="84"/>
      <c r="C127" s="86"/>
    </row>
    <row r="128" spans="1:3" ht="12.75" customHeight="1" x14ac:dyDescent="0.2">
      <c r="A128" s="83"/>
      <c r="B128" s="84"/>
      <c r="C128" s="86"/>
    </row>
    <row r="129" spans="1:3" ht="12.75" customHeight="1" x14ac:dyDescent="0.2">
      <c r="A129" s="83"/>
      <c r="B129" s="84"/>
      <c r="C129" s="86"/>
    </row>
    <row r="130" spans="1:3" ht="12.75" customHeight="1" x14ac:dyDescent="0.2"/>
    <row r="131" spans="1:3" ht="12.75" customHeight="1" x14ac:dyDescent="0.2"/>
    <row r="132" spans="1:3" ht="12.75" customHeight="1" x14ac:dyDescent="0.2"/>
    <row r="133" spans="1:3" ht="12.75" customHeight="1" x14ac:dyDescent="0.2"/>
    <row r="134" spans="1:3" ht="12.75" customHeight="1" x14ac:dyDescent="0.2"/>
    <row r="135" spans="1:3" ht="12.75" customHeight="1" x14ac:dyDescent="0.2"/>
    <row r="136" spans="1:3" ht="12.75" customHeight="1" x14ac:dyDescent="0.2"/>
    <row r="137" spans="1:3" ht="12.75" customHeight="1" x14ac:dyDescent="0.2"/>
    <row r="138" spans="1:3" ht="12.75" customHeight="1" x14ac:dyDescent="0.2"/>
    <row r="139" spans="1:3" ht="12.75" customHeight="1" x14ac:dyDescent="0.2"/>
    <row r="140" spans="1:3" ht="12.75" customHeight="1" x14ac:dyDescent="0.2"/>
    <row r="141" spans="1:3" ht="12.75" customHeight="1" x14ac:dyDescent="0.2"/>
    <row r="142" spans="1:3" ht="12.75" customHeight="1" x14ac:dyDescent="0.2"/>
    <row r="143" spans="1:3" ht="12.75" customHeight="1" x14ac:dyDescent="0.2"/>
    <row r="144" spans="1:3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</sheetData>
  <sheetProtection selectLockedCells="1" selectUnlockedCells="1"/>
  <pageMargins left="0.75" right="0.75" top="1" bottom="1" header="0.511811023622047" footer="0.511811023622047"/>
  <pageSetup paperSize="9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Офис</dc:creator>
  <cp:lastModifiedBy>User Windows</cp:lastModifiedBy>
  <cp:revision>3</cp:revision>
  <cp:lastPrinted>2018-02-01T07:12:36Z</cp:lastPrinted>
  <dcterms:created xsi:type="dcterms:W3CDTF">2015-02-16T13:27:48Z</dcterms:created>
  <dcterms:modified xsi:type="dcterms:W3CDTF">2024-02-12T16:32:57Z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15.0000</vt:lpwstr>
  </property>
  <property fmtid="{D5CDD505-2E9C-101B-9397-08002B2CF9AE}" pid="3" name="ICV">
    <vt:lpwstr>8B02EF41F9D446AEAFBE3B5C4B8055BE</vt:lpwstr>
  </property>
  <property fmtid="{D5CDD505-2E9C-101B-9397-08002B2CF9AE}" pid="4" name="KSOProductBuildVer">
    <vt:lpwstr>1049-11.2.0.11417</vt:lpwstr>
  </property>
  <property fmtid="{D5CDD505-2E9C-101B-9397-08002B2CF9AE}" pid="5" name="_AdHocReviewCycleID">
    <vt:r8>-1558919513</vt:r8>
  </property>
  <property fmtid="{D5CDD505-2E9C-101B-9397-08002B2CF9AE}" pid="6" name="_AuthorEmail">
    <vt:lpwstr>m1@paters.ru</vt:lpwstr>
  </property>
  <property fmtid="{D5CDD505-2E9C-101B-9397-08002B2CF9AE}" pid="7" name="_AuthorEmailDisplayName">
    <vt:lpwstr>���� ������, ������</vt:lpwstr>
  </property>
  <property fmtid="{D5CDD505-2E9C-101B-9397-08002B2CF9AE}" pid="8" name="_EmailSubject">
    <vt:lpwstr>������</vt:lpwstr>
  </property>
  <property fmtid="{D5CDD505-2E9C-101B-9397-08002B2CF9AE}" pid="9" name="_PreviousAdHocReviewCycleID">
    <vt:r8>-777979685</vt:r8>
  </property>
</Properties>
</file>