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rofessional\Downloads\"/>
    </mc:Choice>
  </mc:AlternateContent>
  <bookViews>
    <workbookView xWindow="0" yWindow="0" windowWidth="20460" windowHeight="2190" tabRatio="0"/>
  </bookViews>
  <sheets>
    <sheet name="TDSheet" sheetId="1" r:id="rId1"/>
  </sheets>
  <definedNames>
    <definedName name="_xlnm._FilterDatabase" localSheetId="0" hidden="1">TDSheet!$A$7:$N$850</definedName>
  </definedNames>
  <calcPr calcId="162913" refMode="R1C1"/>
</workbook>
</file>

<file path=xl/calcChain.xml><?xml version="1.0" encoding="utf-8"?>
<calcChain xmlns="http://schemas.openxmlformats.org/spreadsheetml/2006/main">
  <c r="L11" i="1" l="1"/>
  <c r="L12" i="1"/>
  <c r="L13" i="1"/>
  <c r="L14" i="1"/>
  <c r="L15" i="1"/>
  <c r="L16" i="1"/>
  <c r="L17" i="1"/>
  <c r="L18" i="1"/>
  <c r="L19" i="1"/>
  <c r="L20" i="1"/>
  <c r="L21" i="1"/>
  <c r="L22" i="1"/>
  <c r="L24" i="1"/>
  <c r="L25" i="1"/>
  <c r="L26" i="1"/>
  <c r="L27" i="1"/>
  <c r="L29" i="1"/>
  <c r="L30" i="1"/>
  <c r="L31" i="1"/>
  <c r="L32" i="1"/>
  <c r="L33" i="1"/>
  <c r="L34" i="1"/>
  <c r="L35" i="1"/>
  <c r="L38" i="1"/>
  <c r="L39" i="1"/>
  <c r="L40" i="1"/>
  <c r="L41" i="1"/>
  <c r="L42" i="1"/>
  <c r="L43" i="1"/>
  <c r="L44" i="1"/>
  <c r="L46" i="1"/>
  <c r="L47" i="1"/>
  <c r="L48" i="1"/>
  <c r="L49" i="1"/>
  <c r="L50" i="1"/>
  <c r="L51" i="1"/>
  <c r="L53" i="1"/>
  <c r="L54" i="1"/>
  <c r="L55" i="1"/>
  <c r="L56" i="1"/>
  <c r="L57" i="1"/>
  <c r="L59" i="1"/>
  <c r="L61" i="1"/>
  <c r="L62" i="1"/>
  <c r="L63" i="1"/>
  <c r="L64" i="1"/>
  <c r="L65" i="1"/>
  <c r="L66" i="1"/>
  <c r="L68" i="1"/>
  <c r="L69" i="1"/>
  <c r="L70" i="1"/>
  <c r="L71" i="1"/>
  <c r="L72" i="1"/>
  <c r="L73" i="1"/>
  <c r="L74" i="1"/>
  <c r="L75" i="1"/>
  <c r="L77" i="1"/>
  <c r="L78" i="1"/>
  <c r="L79" i="1"/>
  <c r="L80" i="1"/>
  <c r="L81" i="1"/>
  <c r="L82" i="1"/>
  <c r="L83" i="1"/>
  <c r="L84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1" i="1"/>
  <c r="L102" i="1"/>
  <c r="L103" i="1"/>
  <c r="L104" i="1"/>
  <c r="L105" i="1"/>
  <c r="L107" i="1"/>
  <c r="L108" i="1"/>
  <c r="L109" i="1"/>
  <c r="L110" i="1"/>
  <c r="L112" i="1"/>
  <c r="L114" i="1"/>
  <c r="L115" i="1"/>
  <c r="L116" i="1"/>
  <c r="L117" i="1"/>
  <c r="L118" i="1"/>
  <c r="L119" i="1"/>
  <c r="L120" i="1"/>
  <c r="L121" i="1"/>
  <c r="L122" i="1"/>
  <c r="L124" i="1"/>
  <c r="L125" i="1"/>
  <c r="L126" i="1"/>
  <c r="L127" i="1"/>
  <c r="L128" i="1"/>
  <c r="L129" i="1"/>
  <c r="L130" i="1"/>
  <c r="L132" i="1"/>
  <c r="L133" i="1"/>
  <c r="L134" i="1"/>
  <c r="L135" i="1"/>
  <c r="L136" i="1"/>
  <c r="L137" i="1"/>
  <c r="L138" i="1"/>
  <c r="L140" i="1"/>
  <c r="L141" i="1"/>
  <c r="L142" i="1"/>
  <c r="L143" i="1"/>
  <c r="L144" i="1"/>
  <c r="L145" i="1"/>
  <c r="L146" i="1"/>
  <c r="L147" i="1"/>
  <c r="L148" i="1"/>
  <c r="L149" i="1"/>
  <c r="L151" i="1"/>
  <c r="L152" i="1"/>
  <c r="L153" i="1"/>
  <c r="L154" i="1"/>
  <c r="L155" i="1"/>
  <c r="L156" i="1"/>
  <c r="L157" i="1"/>
  <c r="L158" i="1"/>
  <c r="L159" i="1"/>
  <c r="L160" i="1"/>
  <c r="L162" i="1"/>
  <c r="L164" i="1"/>
  <c r="L165" i="1"/>
  <c r="L166" i="1"/>
  <c r="L167" i="1"/>
  <c r="L168" i="1"/>
  <c r="L169" i="1"/>
  <c r="L171" i="1"/>
  <c r="L172" i="1"/>
  <c r="L173" i="1"/>
  <c r="L174" i="1"/>
  <c r="L175" i="1"/>
  <c r="L176" i="1"/>
  <c r="L177" i="1"/>
  <c r="L178" i="1"/>
  <c r="L179" i="1"/>
  <c r="L181" i="1"/>
  <c r="L182" i="1"/>
  <c r="L183" i="1"/>
  <c r="L185" i="1"/>
  <c r="L186" i="1"/>
  <c r="L187" i="1"/>
  <c r="L188" i="1"/>
  <c r="L189" i="1"/>
  <c r="L190" i="1"/>
  <c r="L191" i="1"/>
  <c r="L193" i="1"/>
  <c r="L194" i="1"/>
  <c r="L195" i="1"/>
  <c r="L196" i="1"/>
  <c r="L197" i="1"/>
  <c r="L198" i="1"/>
  <c r="L199" i="1"/>
  <c r="L200" i="1"/>
  <c r="L201" i="1"/>
  <c r="L202" i="1"/>
  <c r="L204" i="1"/>
  <c r="L205" i="1"/>
  <c r="L206" i="1"/>
  <c r="L207" i="1"/>
  <c r="L208" i="1"/>
  <c r="L209" i="1"/>
  <c r="L210" i="1"/>
  <c r="L211" i="1"/>
  <c r="L212" i="1"/>
  <c r="L214" i="1"/>
  <c r="L215" i="1"/>
  <c r="L216" i="1"/>
  <c r="L217" i="1"/>
  <c r="L218" i="1"/>
  <c r="L219" i="1"/>
  <c r="L220" i="1"/>
  <c r="L222" i="1"/>
  <c r="L223" i="1"/>
  <c r="L224" i="1"/>
  <c r="L225" i="1"/>
  <c r="L226" i="1"/>
  <c r="L227" i="1"/>
  <c r="L228" i="1"/>
  <c r="L229" i="1"/>
  <c r="L230" i="1"/>
  <c r="L231" i="1"/>
  <c r="L233" i="1"/>
  <c r="L234" i="1"/>
  <c r="L235" i="1"/>
  <c r="L236" i="1"/>
  <c r="L237" i="1"/>
  <c r="L238" i="1"/>
  <c r="L240" i="1"/>
  <c r="L242" i="1"/>
  <c r="L243" i="1"/>
  <c r="L244" i="1"/>
  <c r="L245" i="1"/>
  <c r="L247" i="1"/>
  <c r="L248" i="1"/>
  <c r="L249" i="1"/>
  <c r="L250" i="1"/>
  <c r="L251" i="1"/>
  <c r="L252" i="1"/>
  <c r="L253" i="1"/>
  <c r="L255" i="1"/>
  <c r="L257" i="1"/>
  <c r="L258" i="1"/>
  <c r="L259" i="1"/>
  <c r="L260" i="1"/>
  <c r="L261" i="1"/>
  <c r="L262" i="1"/>
  <c r="L263" i="1"/>
  <c r="L264" i="1"/>
  <c r="L266" i="1"/>
  <c r="L268" i="1"/>
  <c r="L271" i="1"/>
  <c r="L272" i="1"/>
  <c r="L273" i="1"/>
  <c r="L274" i="1"/>
  <c r="L275" i="1"/>
  <c r="L276" i="1"/>
  <c r="L278" i="1"/>
  <c r="L279" i="1"/>
  <c r="L280" i="1"/>
  <c r="L281" i="1"/>
  <c r="L282" i="1"/>
  <c r="L283" i="1"/>
  <c r="L285" i="1"/>
  <c r="L287" i="1"/>
  <c r="L288" i="1"/>
  <c r="L290" i="1"/>
  <c r="L291" i="1"/>
  <c r="L292" i="1"/>
  <c r="L293" i="1"/>
  <c r="L294" i="1"/>
  <c r="L295" i="1"/>
  <c r="L297" i="1"/>
  <c r="L298" i="1"/>
  <c r="L299" i="1"/>
  <c r="L300" i="1"/>
  <c r="L301" i="1"/>
  <c r="L302" i="1"/>
  <c r="L303" i="1"/>
  <c r="L304" i="1"/>
  <c r="L305" i="1"/>
  <c r="L307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9" i="1"/>
  <c r="L330" i="1"/>
  <c r="L331" i="1"/>
  <c r="L332" i="1"/>
  <c r="L333" i="1"/>
  <c r="L334" i="1"/>
  <c r="L335" i="1"/>
  <c r="L337" i="1"/>
  <c r="L338" i="1"/>
  <c r="L339" i="1"/>
  <c r="L340" i="1"/>
  <c r="L341" i="1"/>
  <c r="L342" i="1"/>
  <c r="L343" i="1"/>
  <c r="L345" i="1"/>
  <c r="L346" i="1"/>
  <c r="L347" i="1"/>
  <c r="L348" i="1"/>
  <c r="L349" i="1"/>
  <c r="L350" i="1"/>
  <c r="L351" i="1"/>
  <c r="L353" i="1"/>
  <c r="L354" i="1"/>
  <c r="L355" i="1"/>
  <c r="L356" i="1"/>
  <c r="L357" i="1"/>
  <c r="L358" i="1"/>
  <c r="L359" i="1"/>
  <c r="L360" i="1"/>
  <c r="L361" i="1"/>
  <c r="L363" i="1"/>
  <c r="L364" i="1"/>
  <c r="L365" i="1"/>
  <c r="L366" i="1"/>
  <c r="L367" i="1"/>
  <c r="L368" i="1"/>
  <c r="L369" i="1"/>
  <c r="L370" i="1"/>
  <c r="L371" i="1"/>
  <c r="L374" i="1"/>
  <c r="L375" i="1"/>
  <c r="L376" i="1"/>
  <c r="L377" i="1"/>
  <c r="L378" i="1"/>
  <c r="L379" i="1"/>
  <c r="L381" i="1"/>
  <c r="L382" i="1"/>
  <c r="L383" i="1"/>
  <c r="L384" i="1"/>
  <c r="L387" i="1"/>
  <c r="L388" i="1"/>
  <c r="L389" i="1"/>
  <c r="L390" i="1"/>
  <c r="L391" i="1"/>
  <c r="L392" i="1"/>
  <c r="L394" i="1"/>
  <c r="L395" i="1"/>
  <c r="L396" i="1"/>
  <c r="L397" i="1"/>
  <c r="L398" i="1"/>
  <c r="L399" i="1"/>
  <c r="L400" i="1"/>
  <c r="L401" i="1"/>
  <c r="L402" i="1"/>
  <c r="L403" i="1"/>
  <c r="L405" i="1"/>
  <c r="L406" i="1"/>
  <c r="L407" i="1"/>
  <c r="L408" i="1"/>
  <c r="L409" i="1"/>
  <c r="L410" i="1"/>
  <c r="L411" i="1"/>
  <c r="L412" i="1"/>
  <c r="L413" i="1"/>
  <c r="L415" i="1"/>
  <c r="L416" i="1"/>
  <c r="L417" i="1"/>
  <c r="L418" i="1"/>
  <c r="L419" i="1"/>
  <c r="L420" i="1"/>
  <c r="L421" i="1"/>
  <c r="L423" i="1"/>
  <c r="L424" i="1"/>
  <c r="L425" i="1"/>
  <c r="L426" i="1"/>
  <c r="L427" i="1"/>
  <c r="L428" i="1"/>
  <c r="L429" i="1"/>
  <c r="L430" i="1"/>
  <c r="L431" i="1"/>
  <c r="L433" i="1"/>
  <c r="L434" i="1"/>
  <c r="L435" i="1"/>
  <c r="L436" i="1"/>
  <c r="L437" i="1"/>
  <c r="L438" i="1"/>
  <c r="L440" i="1"/>
  <c r="L442" i="1"/>
  <c r="L443" i="1"/>
  <c r="L444" i="1"/>
  <c r="L445" i="1"/>
  <c r="L446" i="1"/>
  <c r="L448" i="1"/>
  <c r="L450" i="1"/>
  <c r="L452" i="1"/>
  <c r="L453" i="1"/>
  <c r="L454" i="1"/>
  <c r="L455" i="1"/>
  <c r="L457" i="1"/>
  <c r="L458" i="1"/>
  <c r="L459" i="1"/>
  <c r="L460" i="1"/>
  <c r="L461" i="1"/>
  <c r="L463" i="1"/>
  <c r="L464" i="1"/>
  <c r="L465" i="1"/>
  <c r="L466" i="1"/>
  <c r="L467" i="1"/>
  <c r="L468" i="1"/>
  <c r="L469" i="1"/>
  <c r="L471" i="1"/>
  <c r="L472" i="1"/>
  <c r="L473" i="1"/>
  <c r="L474" i="1"/>
  <c r="L475" i="1"/>
  <c r="L476" i="1"/>
  <c r="L478" i="1"/>
  <c r="L479" i="1"/>
  <c r="L480" i="1"/>
  <c r="L481" i="1"/>
  <c r="L482" i="1"/>
  <c r="L483" i="1"/>
  <c r="L485" i="1"/>
  <c r="L486" i="1"/>
  <c r="L487" i="1"/>
  <c r="L488" i="1"/>
  <c r="L489" i="1"/>
  <c r="L490" i="1"/>
  <c r="L492" i="1"/>
  <c r="L493" i="1"/>
  <c r="L494" i="1"/>
  <c r="L495" i="1"/>
  <c r="L496" i="1"/>
  <c r="L497" i="1"/>
  <c r="L499" i="1"/>
  <c r="L500" i="1"/>
  <c r="L501" i="1"/>
  <c r="L502" i="1"/>
  <c r="L503" i="1"/>
  <c r="L504" i="1"/>
  <c r="L506" i="1"/>
  <c r="L507" i="1"/>
  <c r="L508" i="1"/>
  <c r="L509" i="1"/>
  <c r="L510" i="1"/>
  <c r="L511" i="1"/>
  <c r="L514" i="1"/>
  <c r="L516" i="1"/>
  <c r="L517" i="1"/>
  <c r="L518" i="1"/>
  <c r="L519" i="1"/>
  <c r="L520" i="1"/>
  <c r="L521" i="1"/>
  <c r="L523" i="1"/>
  <c r="L524" i="1"/>
  <c r="L525" i="1"/>
  <c r="L526" i="1"/>
  <c r="L527" i="1"/>
  <c r="L528" i="1"/>
  <c r="L530" i="1"/>
  <c r="L531" i="1"/>
  <c r="L532" i="1"/>
  <c r="L534" i="1"/>
  <c r="L535" i="1"/>
  <c r="L536" i="1"/>
  <c r="L538" i="1"/>
  <c r="L539" i="1"/>
  <c r="L541" i="1"/>
  <c r="L542" i="1"/>
  <c r="L543" i="1"/>
  <c r="L544" i="1"/>
  <c r="L545" i="1"/>
  <c r="L547" i="1"/>
  <c r="L548" i="1"/>
  <c r="L551" i="1"/>
  <c r="L552" i="1"/>
  <c r="L553" i="1"/>
  <c r="L556" i="1"/>
  <c r="L557" i="1"/>
  <c r="L558" i="1"/>
  <c r="L560" i="1"/>
  <c r="L561" i="1"/>
  <c r="L562" i="1"/>
  <c r="L563" i="1"/>
  <c r="L564" i="1"/>
  <c r="L566" i="1"/>
  <c r="L567" i="1"/>
  <c r="L569" i="1"/>
  <c r="L570" i="1"/>
  <c r="L571" i="1"/>
  <c r="L572" i="1"/>
  <c r="L573" i="1"/>
  <c r="L574" i="1"/>
  <c r="L577" i="1"/>
  <c r="L578" i="1"/>
  <c r="L579" i="1"/>
  <c r="L580" i="1"/>
  <c r="L581" i="1"/>
  <c r="L582" i="1"/>
  <c r="L584" i="1"/>
  <c r="L585" i="1"/>
  <c r="L586" i="1"/>
  <c r="L587" i="1"/>
  <c r="L588" i="1"/>
  <c r="L589" i="1"/>
  <c r="L591" i="1"/>
  <c r="L593" i="1"/>
  <c r="L594" i="1"/>
  <c r="L595" i="1"/>
  <c r="L596" i="1"/>
  <c r="L597" i="1"/>
  <c r="L598" i="1"/>
  <c r="L600" i="1"/>
  <c r="L602" i="1"/>
  <c r="L603" i="1"/>
  <c r="L604" i="1"/>
  <c r="L605" i="1"/>
  <c r="L606" i="1"/>
  <c r="L607" i="1"/>
  <c r="L609" i="1"/>
  <c r="L610" i="1"/>
  <c r="L611" i="1"/>
  <c r="L612" i="1"/>
  <c r="L613" i="1"/>
  <c r="L614" i="1"/>
  <c r="L616" i="1"/>
  <c r="L617" i="1"/>
  <c r="L618" i="1"/>
  <c r="L619" i="1"/>
  <c r="L621" i="1"/>
  <c r="L622" i="1"/>
  <c r="L623" i="1"/>
  <c r="L624" i="1"/>
  <c r="L625" i="1"/>
  <c r="L627" i="1"/>
  <c r="L628" i="1"/>
  <c r="L629" i="1"/>
  <c r="L630" i="1"/>
  <c r="L631" i="1"/>
  <c r="L633" i="1"/>
  <c r="L634" i="1"/>
  <c r="L635" i="1"/>
  <c r="L636" i="1"/>
  <c r="L637" i="1"/>
  <c r="L638" i="1"/>
  <c r="L640" i="1"/>
  <c r="L642" i="1"/>
  <c r="L643" i="1"/>
  <c r="L644" i="1"/>
  <c r="L645" i="1"/>
  <c r="L646" i="1"/>
  <c r="L648" i="1"/>
  <c r="L649" i="1"/>
  <c r="L650" i="1"/>
  <c r="L651" i="1"/>
  <c r="L652" i="1"/>
  <c r="L653" i="1"/>
  <c r="L655" i="1"/>
  <c r="L657" i="1"/>
  <c r="L658" i="1"/>
  <c r="L659" i="1"/>
  <c r="L660" i="1"/>
  <c r="L661" i="1"/>
  <c r="L662" i="1"/>
  <c r="L664" i="1"/>
  <c r="L665" i="1"/>
  <c r="L667" i="1"/>
  <c r="L668" i="1"/>
  <c r="L669" i="1"/>
  <c r="L670" i="1"/>
  <c r="L671" i="1"/>
  <c r="L672" i="1"/>
  <c r="L674" i="1"/>
  <c r="L675" i="1"/>
  <c r="L676" i="1"/>
  <c r="L677" i="1"/>
  <c r="L679" i="1"/>
  <c r="L680" i="1"/>
  <c r="L681" i="1"/>
  <c r="L682" i="1"/>
  <c r="L683" i="1"/>
  <c r="L685" i="1"/>
  <c r="L686" i="1"/>
  <c r="L687" i="1"/>
  <c r="L688" i="1"/>
  <c r="L689" i="1"/>
  <c r="L690" i="1"/>
  <c r="L692" i="1"/>
  <c r="L693" i="1"/>
  <c r="L694" i="1"/>
  <c r="L695" i="1"/>
  <c r="L696" i="1"/>
  <c r="L697" i="1"/>
  <c r="L699" i="1"/>
  <c r="L701" i="1"/>
  <c r="L702" i="1"/>
  <c r="L703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2" i="1"/>
  <c r="L733" i="1"/>
  <c r="L734" i="1"/>
  <c r="L735" i="1"/>
  <c r="L736" i="1"/>
  <c r="L737" i="1"/>
  <c r="L739" i="1"/>
  <c r="L740" i="1"/>
  <c r="L741" i="1"/>
  <c r="L742" i="1"/>
  <c r="L743" i="1"/>
  <c r="L744" i="1"/>
  <c r="L746" i="1"/>
  <c r="L747" i="1"/>
  <c r="L748" i="1"/>
  <c r="L749" i="1"/>
  <c r="L750" i="1"/>
  <c r="L751" i="1"/>
  <c r="L753" i="1"/>
  <c r="L754" i="1"/>
  <c r="L755" i="1"/>
  <c r="L756" i="1"/>
  <c r="L757" i="1"/>
  <c r="L758" i="1"/>
  <c r="L759" i="1"/>
  <c r="L760" i="1"/>
  <c r="L761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1" i="1"/>
  <c r="L782" i="1"/>
  <c r="L783" i="1"/>
  <c r="L784" i="1"/>
  <c r="L785" i="1"/>
  <c r="L786" i="1"/>
  <c r="L788" i="1"/>
  <c r="L789" i="1"/>
  <c r="L790" i="1"/>
  <c r="L791" i="1"/>
  <c r="L792" i="1"/>
  <c r="L793" i="1"/>
  <c r="L795" i="1"/>
  <c r="L796" i="1"/>
  <c r="L797" i="1"/>
  <c r="L798" i="1"/>
  <c r="L799" i="1"/>
  <c r="L800" i="1"/>
  <c r="L801" i="1"/>
  <c r="L802" i="1"/>
  <c r="L803" i="1"/>
  <c r="L805" i="1"/>
  <c r="L807" i="1"/>
  <c r="L808" i="1"/>
  <c r="L809" i="1"/>
  <c r="L810" i="1"/>
  <c r="L811" i="1"/>
  <c r="L812" i="1"/>
  <c r="L814" i="1"/>
  <c r="L815" i="1"/>
  <c r="L816" i="1"/>
  <c r="L817" i="1"/>
  <c r="L818" i="1"/>
  <c r="L821" i="1"/>
  <c r="L822" i="1"/>
  <c r="L823" i="1"/>
  <c r="L824" i="1"/>
  <c r="L825" i="1"/>
  <c r="L828" i="1"/>
  <c r="L829" i="1"/>
  <c r="L830" i="1"/>
  <c r="L831" i="1"/>
  <c r="L832" i="1"/>
  <c r="L833" i="1"/>
  <c r="L835" i="1"/>
  <c r="L836" i="1"/>
  <c r="L837" i="1"/>
  <c r="L838" i="1"/>
  <c r="L839" i="1"/>
  <c r="L840" i="1"/>
  <c r="L842" i="1"/>
  <c r="L843" i="1"/>
  <c r="L845" i="1"/>
  <c r="L846" i="1"/>
  <c r="L847" i="1"/>
  <c r="L848" i="1"/>
  <c r="L849" i="1"/>
  <c r="L850" i="1"/>
  <c r="K11" i="1"/>
  <c r="K12" i="1"/>
  <c r="K13" i="1"/>
  <c r="K14" i="1"/>
  <c r="K15" i="1"/>
  <c r="K16" i="1"/>
  <c r="K17" i="1"/>
  <c r="K18" i="1"/>
  <c r="K19" i="1"/>
  <c r="K20" i="1"/>
  <c r="K21" i="1"/>
  <c r="K22" i="1"/>
  <c r="K24" i="1"/>
  <c r="K25" i="1"/>
  <c r="K26" i="1"/>
  <c r="K27" i="1"/>
  <c r="K29" i="1"/>
  <c r="K30" i="1"/>
  <c r="K31" i="1"/>
  <c r="K32" i="1"/>
  <c r="K33" i="1"/>
  <c r="K34" i="1"/>
  <c r="K35" i="1"/>
  <c r="K38" i="1"/>
  <c r="K39" i="1"/>
  <c r="K40" i="1"/>
  <c r="K41" i="1"/>
  <c r="K42" i="1"/>
  <c r="K43" i="1"/>
  <c r="K44" i="1"/>
  <c r="K46" i="1"/>
  <c r="K47" i="1"/>
  <c r="K48" i="1"/>
  <c r="K49" i="1"/>
  <c r="K50" i="1"/>
  <c r="K51" i="1"/>
  <c r="K53" i="1"/>
  <c r="K54" i="1"/>
  <c r="K55" i="1"/>
  <c r="K56" i="1"/>
  <c r="K57" i="1"/>
  <c r="K59" i="1"/>
  <c r="K61" i="1"/>
  <c r="K62" i="1"/>
  <c r="K63" i="1"/>
  <c r="K64" i="1"/>
  <c r="K65" i="1"/>
  <c r="K66" i="1"/>
  <c r="K68" i="1"/>
  <c r="K69" i="1"/>
  <c r="K70" i="1"/>
  <c r="K71" i="1"/>
  <c r="K72" i="1"/>
  <c r="K73" i="1"/>
  <c r="K74" i="1"/>
  <c r="K75" i="1"/>
  <c r="K77" i="1"/>
  <c r="K78" i="1"/>
  <c r="K79" i="1"/>
  <c r="K80" i="1"/>
  <c r="K81" i="1"/>
  <c r="K82" i="1"/>
  <c r="K83" i="1"/>
  <c r="K84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1" i="1"/>
  <c r="K102" i="1"/>
  <c r="K103" i="1"/>
  <c r="K104" i="1"/>
  <c r="K105" i="1"/>
  <c r="K107" i="1"/>
  <c r="K108" i="1"/>
  <c r="K109" i="1"/>
  <c r="K110" i="1"/>
  <c r="K112" i="1"/>
  <c r="K114" i="1"/>
  <c r="K115" i="1"/>
  <c r="K116" i="1"/>
  <c r="K117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2" i="1"/>
  <c r="K133" i="1"/>
  <c r="K134" i="1"/>
  <c r="K135" i="1"/>
  <c r="K136" i="1"/>
  <c r="K137" i="1"/>
  <c r="K138" i="1"/>
  <c r="K140" i="1"/>
  <c r="K141" i="1"/>
  <c r="K142" i="1"/>
  <c r="K143" i="1"/>
  <c r="K144" i="1"/>
  <c r="K145" i="1"/>
  <c r="K146" i="1"/>
  <c r="K147" i="1"/>
  <c r="K148" i="1"/>
  <c r="K149" i="1"/>
  <c r="K151" i="1"/>
  <c r="K152" i="1"/>
  <c r="K153" i="1"/>
  <c r="K154" i="1"/>
  <c r="K155" i="1"/>
  <c r="K156" i="1"/>
  <c r="K157" i="1"/>
  <c r="K158" i="1"/>
  <c r="K159" i="1"/>
  <c r="K160" i="1"/>
  <c r="K162" i="1"/>
  <c r="K164" i="1"/>
  <c r="K165" i="1"/>
  <c r="K166" i="1"/>
  <c r="K167" i="1"/>
  <c r="K168" i="1"/>
  <c r="K169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5" i="1"/>
  <c r="K186" i="1"/>
  <c r="K187" i="1"/>
  <c r="K188" i="1"/>
  <c r="K189" i="1"/>
  <c r="K190" i="1"/>
  <c r="K191" i="1"/>
  <c r="K193" i="1"/>
  <c r="K194" i="1"/>
  <c r="K195" i="1"/>
  <c r="K196" i="1"/>
  <c r="K197" i="1"/>
  <c r="K198" i="1"/>
  <c r="K199" i="1"/>
  <c r="K200" i="1"/>
  <c r="K201" i="1"/>
  <c r="K202" i="1"/>
  <c r="K204" i="1"/>
  <c r="K205" i="1"/>
  <c r="K206" i="1"/>
  <c r="K207" i="1"/>
  <c r="K208" i="1"/>
  <c r="K209" i="1"/>
  <c r="K210" i="1"/>
  <c r="K211" i="1"/>
  <c r="K212" i="1"/>
  <c r="K214" i="1"/>
  <c r="K215" i="1"/>
  <c r="K216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3" i="1"/>
  <c r="K234" i="1"/>
  <c r="K235" i="1"/>
  <c r="K236" i="1"/>
  <c r="K237" i="1"/>
  <c r="K238" i="1"/>
  <c r="K240" i="1"/>
  <c r="K242" i="1"/>
  <c r="K243" i="1"/>
  <c r="K244" i="1"/>
  <c r="K245" i="1"/>
  <c r="K247" i="1"/>
  <c r="K248" i="1"/>
  <c r="K249" i="1"/>
  <c r="K250" i="1"/>
  <c r="K251" i="1"/>
  <c r="K252" i="1"/>
  <c r="K253" i="1"/>
  <c r="K255" i="1"/>
  <c r="K257" i="1"/>
  <c r="K258" i="1"/>
  <c r="K259" i="1"/>
  <c r="K260" i="1"/>
  <c r="K261" i="1"/>
  <c r="K262" i="1"/>
  <c r="K263" i="1"/>
  <c r="K264" i="1"/>
  <c r="K266" i="1"/>
  <c r="K268" i="1"/>
  <c r="K271" i="1"/>
  <c r="K272" i="1"/>
  <c r="K273" i="1"/>
  <c r="K274" i="1"/>
  <c r="K275" i="1"/>
  <c r="K276" i="1"/>
  <c r="K278" i="1"/>
  <c r="K279" i="1"/>
  <c r="K280" i="1"/>
  <c r="K281" i="1"/>
  <c r="K282" i="1"/>
  <c r="K283" i="1"/>
  <c r="K285" i="1"/>
  <c r="K287" i="1"/>
  <c r="K288" i="1"/>
  <c r="K290" i="1"/>
  <c r="K291" i="1"/>
  <c r="K292" i="1"/>
  <c r="K293" i="1"/>
  <c r="K294" i="1"/>
  <c r="K295" i="1"/>
  <c r="K297" i="1"/>
  <c r="K298" i="1"/>
  <c r="K299" i="1"/>
  <c r="K300" i="1"/>
  <c r="K301" i="1"/>
  <c r="K302" i="1"/>
  <c r="K303" i="1"/>
  <c r="K304" i="1"/>
  <c r="K305" i="1"/>
  <c r="K307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9" i="1"/>
  <c r="K330" i="1"/>
  <c r="K331" i="1"/>
  <c r="K332" i="1"/>
  <c r="K333" i="1"/>
  <c r="K334" i="1"/>
  <c r="K335" i="1"/>
  <c r="K337" i="1"/>
  <c r="K338" i="1"/>
  <c r="K339" i="1"/>
  <c r="K340" i="1"/>
  <c r="K341" i="1"/>
  <c r="K342" i="1"/>
  <c r="K343" i="1"/>
  <c r="K345" i="1"/>
  <c r="K346" i="1"/>
  <c r="K347" i="1"/>
  <c r="K348" i="1"/>
  <c r="K349" i="1"/>
  <c r="K350" i="1"/>
  <c r="K351" i="1"/>
  <c r="K353" i="1"/>
  <c r="K354" i="1"/>
  <c r="K355" i="1"/>
  <c r="K356" i="1"/>
  <c r="K357" i="1"/>
  <c r="K358" i="1"/>
  <c r="K359" i="1"/>
  <c r="K360" i="1"/>
  <c r="K361" i="1"/>
  <c r="K363" i="1"/>
  <c r="K364" i="1"/>
  <c r="K365" i="1"/>
  <c r="K366" i="1"/>
  <c r="K367" i="1"/>
  <c r="K368" i="1"/>
  <c r="K369" i="1"/>
  <c r="K370" i="1"/>
  <c r="K371" i="1"/>
  <c r="K374" i="1"/>
  <c r="K375" i="1"/>
  <c r="K376" i="1"/>
  <c r="K377" i="1"/>
  <c r="K378" i="1"/>
  <c r="K379" i="1"/>
  <c r="K381" i="1"/>
  <c r="K382" i="1"/>
  <c r="K383" i="1"/>
  <c r="K384" i="1"/>
  <c r="K387" i="1"/>
  <c r="K388" i="1"/>
  <c r="K389" i="1"/>
  <c r="K390" i="1"/>
  <c r="K391" i="1"/>
  <c r="K392" i="1"/>
  <c r="K394" i="1"/>
  <c r="K395" i="1"/>
  <c r="K396" i="1"/>
  <c r="K397" i="1"/>
  <c r="K398" i="1"/>
  <c r="K399" i="1"/>
  <c r="K400" i="1"/>
  <c r="K401" i="1"/>
  <c r="K402" i="1"/>
  <c r="K403" i="1"/>
  <c r="K405" i="1"/>
  <c r="K406" i="1"/>
  <c r="K407" i="1"/>
  <c r="K408" i="1"/>
  <c r="K409" i="1"/>
  <c r="K410" i="1"/>
  <c r="K411" i="1"/>
  <c r="K412" i="1"/>
  <c r="K413" i="1"/>
  <c r="K415" i="1"/>
  <c r="K416" i="1"/>
  <c r="K417" i="1"/>
  <c r="K418" i="1"/>
  <c r="K419" i="1"/>
  <c r="K420" i="1"/>
  <c r="K421" i="1"/>
  <c r="K423" i="1"/>
  <c r="K424" i="1"/>
  <c r="K425" i="1"/>
  <c r="K426" i="1"/>
  <c r="K427" i="1"/>
  <c r="K428" i="1"/>
  <c r="K429" i="1"/>
  <c r="K430" i="1"/>
  <c r="K431" i="1"/>
  <c r="K433" i="1"/>
  <c r="K434" i="1"/>
  <c r="K435" i="1"/>
  <c r="K436" i="1"/>
  <c r="K437" i="1"/>
  <c r="K438" i="1"/>
  <c r="K440" i="1"/>
  <c r="K442" i="1"/>
  <c r="K443" i="1"/>
  <c r="K444" i="1"/>
  <c r="K445" i="1"/>
  <c r="K446" i="1"/>
  <c r="K448" i="1"/>
  <c r="K450" i="1"/>
  <c r="K452" i="1"/>
  <c r="K453" i="1"/>
  <c r="K454" i="1"/>
  <c r="K455" i="1"/>
  <c r="K457" i="1"/>
  <c r="K458" i="1"/>
  <c r="K459" i="1"/>
  <c r="K460" i="1"/>
  <c r="K461" i="1"/>
  <c r="K463" i="1"/>
  <c r="K464" i="1"/>
  <c r="K465" i="1"/>
  <c r="K466" i="1"/>
  <c r="K467" i="1"/>
  <c r="K468" i="1"/>
  <c r="K469" i="1"/>
  <c r="K471" i="1"/>
  <c r="K472" i="1"/>
  <c r="K473" i="1"/>
  <c r="K474" i="1"/>
  <c r="K475" i="1"/>
  <c r="K476" i="1"/>
  <c r="K478" i="1"/>
  <c r="K479" i="1"/>
  <c r="K480" i="1"/>
  <c r="K481" i="1"/>
  <c r="K482" i="1"/>
  <c r="K483" i="1"/>
  <c r="K485" i="1"/>
  <c r="K486" i="1"/>
  <c r="K487" i="1"/>
  <c r="K488" i="1"/>
  <c r="K489" i="1"/>
  <c r="K490" i="1"/>
  <c r="K492" i="1"/>
  <c r="K493" i="1"/>
  <c r="K494" i="1"/>
  <c r="K495" i="1"/>
  <c r="K496" i="1"/>
  <c r="K497" i="1"/>
  <c r="K499" i="1"/>
  <c r="K500" i="1"/>
  <c r="K501" i="1"/>
  <c r="K502" i="1"/>
  <c r="K503" i="1"/>
  <c r="K504" i="1"/>
  <c r="K506" i="1"/>
  <c r="K507" i="1"/>
  <c r="K508" i="1"/>
  <c r="K509" i="1"/>
  <c r="K510" i="1"/>
  <c r="K511" i="1"/>
  <c r="K514" i="1"/>
  <c r="K516" i="1"/>
  <c r="K517" i="1"/>
  <c r="K518" i="1"/>
  <c r="K519" i="1"/>
  <c r="K520" i="1"/>
  <c r="K521" i="1"/>
  <c r="K523" i="1"/>
  <c r="K524" i="1"/>
  <c r="K525" i="1"/>
  <c r="K526" i="1"/>
  <c r="K527" i="1"/>
  <c r="K528" i="1"/>
  <c r="K530" i="1"/>
  <c r="K531" i="1"/>
  <c r="K532" i="1"/>
  <c r="K534" i="1"/>
  <c r="K535" i="1"/>
  <c r="K536" i="1"/>
  <c r="K538" i="1"/>
  <c r="K539" i="1"/>
  <c r="K541" i="1"/>
  <c r="K542" i="1"/>
  <c r="K543" i="1"/>
  <c r="K544" i="1"/>
  <c r="K545" i="1"/>
  <c r="K547" i="1"/>
  <c r="K548" i="1"/>
  <c r="K551" i="1"/>
  <c r="K552" i="1"/>
  <c r="K553" i="1"/>
  <c r="K556" i="1"/>
  <c r="K557" i="1"/>
  <c r="K558" i="1"/>
  <c r="K560" i="1"/>
  <c r="K561" i="1"/>
  <c r="K562" i="1"/>
  <c r="K563" i="1"/>
  <c r="K564" i="1"/>
  <c r="K566" i="1"/>
  <c r="K567" i="1"/>
  <c r="K569" i="1"/>
  <c r="K570" i="1"/>
  <c r="K571" i="1"/>
  <c r="K572" i="1"/>
  <c r="K573" i="1"/>
  <c r="K574" i="1"/>
  <c r="K577" i="1"/>
  <c r="K578" i="1"/>
  <c r="K579" i="1"/>
  <c r="K580" i="1"/>
  <c r="K581" i="1"/>
  <c r="K582" i="1"/>
  <c r="K584" i="1"/>
  <c r="K585" i="1"/>
  <c r="K586" i="1"/>
  <c r="K587" i="1"/>
  <c r="K588" i="1"/>
  <c r="K589" i="1"/>
  <c r="K591" i="1"/>
  <c r="K593" i="1"/>
  <c r="K594" i="1"/>
  <c r="K595" i="1"/>
  <c r="K596" i="1"/>
  <c r="K597" i="1"/>
  <c r="K598" i="1"/>
  <c r="K600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6" i="1"/>
  <c r="K617" i="1"/>
  <c r="K618" i="1"/>
  <c r="K619" i="1"/>
  <c r="K621" i="1"/>
  <c r="K622" i="1"/>
  <c r="K623" i="1"/>
  <c r="K624" i="1"/>
  <c r="K625" i="1"/>
  <c r="K627" i="1"/>
  <c r="K628" i="1"/>
  <c r="K629" i="1"/>
  <c r="K630" i="1"/>
  <c r="K631" i="1"/>
  <c r="K633" i="1"/>
  <c r="K634" i="1"/>
  <c r="K635" i="1"/>
  <c r="K636" i="1"/>
  <c r="K637" i="1"/>
  <c r="K638" i="1"/>
  <c r="K640" i="1"/>
  <c r="K642" i="1"/>
  <c r="K643" i="1"/>
  <c r="K644" i="1"/>
  <c r="K645" i="1"/>
  <c r="K646" i="1"/>
  <c r="K648" i="1"/>
  <c r="K649" i="1"/>
  <c r="K650" i="1"/>
  <c r="K651" i="1"/>
  <c r="K652" i="1"/>
  <c r="K653" i="1"/>
  <c r="K655" i="1"/>
  <c r="K657" i="1"/>
  <c r="K658" i="1"/>
  <c r="K659" i="1"/>
  <c r="K660" i="1"/>
  <c r="K661" i="1"/>
  <c r="K662" i="1"/>
  <c r="K664" i="1"/>
  <c r="K665" i="1"/>
  <c r="K667" i="1"/>
  <c r="K668" i="1"/>
  <c r="K669" i="1"/>
  <c r="K670" i="1"/>
  <c r="K671" i="1"/>
  <c r="K672" i="1"/>
  <c r="K674" i="1"/>
  <c r="K675" i="1"/>
  <c r="K676" i="1"/>
  <c r="K677" i="1"/>
  <c r="K679" i="1"/>
  <c r="K680" i="1"/>
  <c r="K681" i="1"/>
  <c r="K682" i="1"/>
  <c r="K683" i="1"/>
  <c r="K685" i="1"/>
  <c r="K686" i="1"/>
  <c r="K687" i="1"/>
  <c r="K688" i="1"/>
  <c r="K689" i="1"/>
  <c r="K690" i="1"/>
  <c r="K692" i="1"/>
  <c r="K693" i="1"/>
  <c r="K694" i="1"/>
  <c r="K695" i="1"/>
  <c r="K696" i="1"/>
  <c r="K697" i="1"/>
  <c r="K699" i="1"/>
  <c r="K701" i="1"/>
  <c r="K702" i="1"/>
  <c r="K703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6" i="1"/>
  <c r="K747" i="1"/>
  <c r="K748" i="1"/>
  <c r="K749" i="1"/>
  <c r="K750" i="1"/>
  <c r="K751" i="1"/>
  <c r="K753" i="1"/>
  <c r="K754" i="1"/>
  <c r="K755" i="1"/>
  <c r="K756" i="1"/>
  <c r="K757" i="1"/>
  <c r="K758" i="1"/>
  <c r="K759" i="1"/>
  <c r="K760" i="1"/>
  <c r="K761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1" i="1"/>
  <c r="K782" i="1"/>
  <c r="K783" i="1"/>
  <c r="K784" i="1"/>
  <c r="K785" i="1"/>
  <c r="K786" i="1"/>
  <c r="K788" i="1"/>
  <c r="K789" i="1"/>
  <c r="K790" i="1"/>
  <c r="K791" i="1"/>
  <c r="K792" i="1"/>
  <c r="K793" i="1"/>
  <c r="K795" i="1"/>
  <c r="K796" i="1"/>
  <c r="K797" i="1"/>
  <c r="K798" i="1"/>
  <c r="K799" i="1"/>
  <c r="K800" i="1"/>
  <c r="K801" i="1"/>
  <c r="K802" i="1"/>
  <c r="K803" i="1"/>
  <c r="K805" i="1"/>
  <c r="K807" i="1"/>
  <c r="K808" i="1"/>
  <c r="K809" i="1"/>
  <c r="K810" i="1"/>
  <c r="K811" i="1"/>
  <c r="K812" i="1"/>
  <c r="K814" i="1"/>
  <c r="K815" i="1"/>
  <c r="K816" i="1"/>
  <c r="K817" i="1"/>
  <c r="K818" i="1"/>
  <c r="K821" i="1"/>
  <c r="K822" i="1"/>
  <c r="K823" i="1"/>
  <c r="K824" i="1"/>
  <c r="K825" i="1"/>
  <c r="K828" i="1"/>
  <c r="K829" i="1"/>
  <c r="K830" i="1"/>
  <c r="K831" i="1"/>
  <c r="K832" i="1"/>
  <c r="K833" i="1"/>
  <c r="K835" i="1"/>
  <c r="K836" i="1"/>
  <c r="K837" i="1"/>
  <c r="K838" i="1"/>
  <c r="K839" i="1"/>
  <c r="K840" i="1"/>
  <c r="K842" i="1"/>
  <c r="K843" i="1"/>
  <c r="K845" i="1"/>
  <c r="K846" i="1"/>
  <c r="K847" i="1"/>
  <c r="K848" i="1"/>
  <c r="K849" i="1"/>
  <c r="K850" i="1"/>
  <c r="G14" i="1" l="1"/>
  <c r="I14" i="1" s="1"/>
  <c r="J14" i="1" s="1"/>
  <c r="F12" i="1" l="1"/>
  <c r="G12" i="1" s="1"/>
  <c r="I12" i="1" s="1"/>
  <c r="J12" i="1" s="1"/>
  <c r="F13" i="1"/>
  <c r="G13" i="1" s="1"/>
  <c r="I13" i="1" s="1"/>
  <c r="J13" i="1" s="1"/>
  <c r="F15" i="1"/>
  <c r="G15" i="1" s="1"/>
  <c r="I15" i="1" s="1"/>
  <c r="J15" i="1" s="1"/>
  <c r="F16" i="1"/>
  <c r="G16" i="1" s="1"/>
  <c r="I16" i="1" s="1"/>
  <c r="J16" i="1" s="1"/>
  <c r="F17" i="1"/>
  <c r="G17" i="1" s="1"/>
  <c r="I17" i="1" s="1"/>
  <c r="J17" i="1" s="1"/>
  <c r="F18" i="1"/>
  <c r="G18" i="1" s="1"/>
  <c r="I18" i="1" s="1"/>
  <c r="J18" i="1" s="1"/>
  <c r="F19" i="1"/>
  <c r="G19" i="1" s="1"/>
  <c r="I19" i="1" s="1"/>
  <c r="J19" i="1" s="1"/>
  <c r="F20" i="1"/>
  <c r="G20" i="1" s="1"/>
  <c r="I20" i="1" s="1"/>
  <c r="J20" i="1" s="1"/>
  <c r="F21" i="1"/>
  <c r="G21" i="1" s="1"/>
  <c r="I21" i="1" s="1"/>
  <c r="J21" i="1" s="1"/>
  <c r="F22" i="1"/>
  <c r="G22" i="1" s="1"/>
  <c r="I22" i="1" s="1"/>
  <c r="J22" i="1" s="1"/>
  <c r="F23" i="1"/>
  <c r="G23" i="1" s="1"/>
  <c r="I23" i="1" s="1"/>
  <c r="J23" i="1" s="1"/>
  <c r="F24" i="1"/>
  <c r="G24" i="1" s="1"/>
  <c r="I24" i="1" s="1"/>
  <c r="J24" i="1" s="1"/>
  <c r="F25" i="1"/>
  <c r="G25" i="1" s="1"/>
  <c r="I25" i="1" s="1"/>
  <c r="J25" i="1" s="1"/>
  <c r="F26" i="1"/>
  <c r="G26" i="1" s="1"/>
  <c r="I26" i="1" s="1"/>
  <c r="J26" i="1" s="1"/>
  <c r="F27" i="1"/>
  <c r="G27" i="1" s="1"/>
  <c r="I27" i="1" s="1"/>
  <c r="J27" i="1" s="1"/>
  <c r="F28" i="1"/>
  <c r="G28" i="1" s="1"/>
  <c r="I28" i="1" s="1"/>
  <c r="J28" i="1" s="1"/>
  <c r="F29" i="1"/>
  <c r="G29" i="1" s="1"/>
  <c r="I29" i="1" s="1"/>
  <c r="J29" i="1" s="1"/>
  <c r="F30" i="1"/>
  <c r="G30" i="1" s="1"/>
  <c r="I30" i="1" s="1"/>
  <c r="J30" i="1" s="1"/>
  <c r="F31" i="1"/>
  <c r="G31" i="1" s="1"/>
  <c r="I31" i="1" s="1"/>
  <c r="J31" i="1" s="1"/>
  <c r="F32" i="1"/>
  <c r="G32" i="1" s="1"/>
  <c r="I32" i="1" s="1"/>
  <c r="J32" i="1" s="1"/>
  <c r="F33" i="1"/>
  <c r="G33" i="1" s="1"/>
  <c r="I33" i="1" s="1"/>
  <c r="J33" i="1" s="1"/>
  <c r="F34" i="1"/>
  <c r="G34" i="1" s="1"/>
  <c r="I34" i="1" s="1"/>
  <c r="J34" i="1" s="1"/>
  <c r="F35" i="1"/>
  <c r="G35" i="1" s="1"/>
  <c r="I35" i="1" s="1"/>
  <c r="J35" i="1" s="1"/>
  <c r="F36" i="1"/>
  <c r="G36" i="1" s="1"/>
  <c r="I36" i="1" s="1"/>
  <c r="J36" i="1" s="1"/>
  <c r="F37" i="1"/>
  <c r="G37" i="1" s="1"/>
  <c r="I37" i="1" s="1"/>
  <c r="J37" i="1" s="1"/>
  <c r="F38" i="1"/>
  <c r="G38" i="1" s="1"/>
  <c r="I38" i="1" s="1"/>
  <c r="J38" i="1" s="1"/>
  <c r="F39" i="1"/>
  <c r="G39" i="1" s="1"/>
  <c r="I39" i="1" s="1"/>
  <c r="J39" i="1" s="1"/>
  <c r="F40" i="1"/>
  <c r="G40" i="1" s="1"/>
  <c r="I40" i="1" s="1"/>
  <c r="J40" i="1" s="1"/>
  <c r="F41" i="1"/>
  <c r="G41" i="1" s="1"/>
  <c r="I41" i="1" s="1"/>
  <c r="J41" i="1" s="1"/>
  <c r="F42" i="1"/>
  <c r="G42" i="1" s="1"/>
  <c r="I42" i="1" s="1"/>
  <c r="J42" i="1" s="1"/>
  <c r="F43" i="1"/>
  <c r="G43" i="1" s="1"/>
  <c r="I43" i="1" s="1"/>
  <c r="J43" i="1" s="1"/>
  <c r="F44" i="1"/>
  <c r="G44" i="1" s="1"/>
  <c r="I44" i="1" s="1"/>
  <c r="J44" i="1" s="1"/>
  <c r="F45" i="1"/>
  <c r="G45" i="1" s="1"/>
  <c r="I45" i="1" s="1"/>
  <c r="J45" i="1" s="1"/>
  <c r="F46" i="1"/>
  <c r="G46" i="1" s="1"/>
  <c r="I46" i="1" s="1"/>
  <c r="J46" i="1" s="1"/>
  <c r="F47" i="1"/>
  <c r="G47" i="1" s="1"/>
  <c r="I47" i="1" s="1"/>
  <c r="J47" i="1" s="1"/>
  <c r="F48" i="1"/>
  <c r="G48" i="1" s="1"/>
  <c r="I48" i="1" s="1"/>
  <c r="J48" i="1" s="1"/>
  <c r="F49" i="1"/>
  <c r="G49" i="1" s="1"/>
  <c r="I49" i="1" s="1"/>
  <c r="J49" i="1" s="1"/>
  <c r="F50" i="1"/>
  <c r="G50" i="1" s="1"/>
  <c r="I50" i="1" s="1"/>
  <c r="J50" i="1" s="1"/>
  <c r="F51" i="1"/>
  <c r="G51" i="1" s="1"/>
  <c r="I51" i="1" s="1"/>
  <c r="J51" i="1" s="1"/>
  <c r="F52" i="1"/>
  <c r="G52" i="1" s="1"/>
  <c r="I52" i="1" s="1"/>
  <c r="J52" i="1" s="1"/>
  <c r="F53" i="1"/>
  <c r="G53" i="1" s="1"/>
  <c r="I53" i="1" s="1"/>
  <c r="J53" i="1" s="1"/>
  <c r="F54" i="1"/>
  <c r="G54" i="1" s="1"/>
  <c r="I54" i="1" s="1"/>
  <c r="J54" i="1" s="1"/>
  <c r="F55" i="1"/>
  <c r="G55" i="1" s="1"/>
  <c r="I55" i="1" s="1"/>
  <c r="J55" i="1" s="1"/>
  <c r="F56" i="1"/>
  <c r="G56" i="1" s="1"/>
  <c r="I56" i="1" s="1"/>
  <c r="J56" i="1" s="1"/>
  <c r="F57" i="1"/>
  <c r="G57" i="1" s="1"/>
  <c r="I57" i="1" s="1"/>
  <c r="J57" i="1" s="1"/>
  <c r="F58" i="1"/>
  <c r="G58" i="1" s="1"/>
  <c r="I58" i="1" s="1"/>
  <c r="J58" i="1" s="1"/>
  <c r="F59" i="1"/>
  <c r="G59" i="1" s="1"/>
  <c r="I59" i="1" s="1"/>
  <c r="J59" i="1" s="1"/>
  <c r="F60" i="1"/>
  <c r="G60" i="1" s="1"/>
  <c r="I60" i="1" s="1"/>
  <c r="J60" i="1" s="1"/>
  <c r="F61" i="1"/>
  <c r="G61" i="1" s="1"/>
  <c r="I61" i="1" s="1"/>
  <c r="J61" i="1" s="1"/>
  <c r="F62" i="1"/>
  <c r="G62" i="1" s="1"/>
  <c r="I62" i="1" s="1"/>
  <c r="J62" i="1" s="1"/>
  <c r="F63" i="1"/>
  <c r="G63" i="1" s="1"/>
  <c r="I63" i="1" s="1"/>
  <c r="J63" i="1" s="1"/>
  <c r="F64" i="1"/>
  <c r="G64" i="1" s="1"/>
  <c r="I64" i="1" s="1"/>
  <c r="J64" i="1" s="1"/>
  <c r="F65" i="1"/>
  <c r="G65" i="1" s="1"/>
  <c r="I65" i="1" s="1"/>
  <c r="J65" i="1" s="1"/>
  <c r="F66" i="1"/>
  <c r="G66" i="1" s="1"/>
  <c r="I66" i="1" s="1"/>
  <c r="J66" i="1" s="1"/>
  <c r="F67" i="1"/>
  <c r="G67" i="1" s="1"/>
  <c r="I67" i="1" s="1"/>
  <c r="J67" i="1" s="1"/>
  <c r="F68" i="1"/>
  <c r="G68" i="1" s="1"/>
  <c r="I68" i="1" s="1"/>
  <c r="J68" i="1" s="1"/>
  <c r="F69" i="1"/>
  <c r="G69" i="1" s="1"/>
  <c r="I69" i="1" s="1"/>
  <c r="J69" i="1" s="1"/>
  <c r="F70" i="1"/>
  <c r="G70" i="1" s="1"/>
  <c r="I70" i="1" s="1"/>
  <c r="J70" i="1" s="1"/>
  <c r="F71" i="1"/>
  <c r="G71" i="1" s="1"/>
  <c r="I71" i="1" s="1"/>
  <c r="J71" i="1" s="1"/>
  <c r="F72" i="1"/>
  <c r="G72" i="1" s="1"/>
  <c r="I72" i="1" s="1"/>
  <c r="J72" i="1" s="1"/>
  <c r="F73" i="1"/>
  <c r="G73" i="1" s="1"/>
  <c r="I73" i="1" s="1"/>
  <c r="J73" i="1" s="1"/>
  <c r="F74" i="1"/>
  <c r="G74" i="1" s="1"/>
  <c r="I74" i="1" s="1"/>
  <c r="J74" i="1" s="1"/>
  <c r="F75" i="1"/>
  <c r="G75" i="1" s="1"/>
  <c r="I75" i="1" s="1"/>
  <c r="J75" i="1" s="1"/>
  <c r="F76" i="1"/>
  <c r="G76" i="1" s="1"/>
  <c r="I76" i="1" s="1"/>
  <c r="J76" i="1" s="1"/>
  <c r="F77" i="1"/>
  <c r="G77" i="1" s="1"/>
  <c r="I77" i="1" s="1"/>
  <c r="J77" i="1" s="1"/>
  <c r="F78" i="1"/>
  <c r="G78" i="1" s="1"/>
  <c r="I78" i="1" s="1"/>
  <c r="J78" i="1" s="1"/>
  <c r="F79" i="1"/>
  <c r="G79" i="1" s="1"/>
  <c r="I79" i="1" s="1"/>
  <c r="J79" i="1" s="1"/>
  <c r="F80" i="1"/>
  <c r="G80" i="1" s="1"/>
  <c r="I80" i="1" s="1"/>
  <c r="J80" i="1" s="1"/>
  <c r="F81" i="1"/>
  <c r="G81" i="1" s="1"/>
  <c r="I81" i="1" s="1"/>
  <c r="J81" i="1" s="1"/>
  <c r="F82" i="1"/>
  <c r="G82" i="1" s="1"/>
  <c r="I82" i="1" s="1"/>
  <c r="J82" i="1" s="1"/>
  <c r="F83" i="1"/>
  <c r="G83" i="1" s="1"/>
  <c r="I83" i="1" s="1"/>
  <c r="J83" i="1" s="1"/>
  <c r="F84" i="1"/>
  <c r="G84" i="1" s="1"/>
  <c r="I84" i="1" s="1"/>
  <c r="J84" i="1" s="1"/>
  <c r="F85" i="1"/>
  <c r="G85" i="1" s="1"/>
  <c r="I85" i="1" s="1"/>
  <c r="J85" i="1" s="1"/>
  <c r="F86" i="1"/>
  <c r="G86" i="1" s="1"/>
  <c r="I86" i="1" s="1"/>
  <c r="J86" i="1" s="1"/>
  <c r="F87" i="1"/>
  <c r="G87" i="1" s="1"/>
  <c r="I87" i="1" s="1"/>
  <c r="J87" i="1" s="1"/>
  <c r="F88" i="1"/>
  <c r="G88" i="1" s="1"/>
  <c r="I88" i="1" s="1"/>
  <c r="J88" i="1" s="1"/>
  <c r="F89" i="1"/>
  <c r="G89" i="1" s="1"/>
  <c r="I89" i="1" s="1"/>
  <c r="J89" i="1" s="1"/>
  <c r="F90" i="1"/>
  <c r="G90" i="1" s="1"/>
  <c r="I90" i="1" s="1"/>
  <c r="J90" i="1" s="1"/>
  <c r="F91" i="1"/>
  <c r="G91" i="1" s="1"/>
  <c r="I91" i="1" s="1"/>
  <c r="J91" i="1" s="1"/>
  <c r="F92" i="1"/>
  <c r="G92" i="1" s="1"/>
  <c r="I92" i="1" s="1"/>
  <c r="J92" i="1" s="1"/>
  <c r="F93" i="1"/>
  <c r="G93" i="1" s="1"/>
  <c r="I93" i="1" s="1"/>
  <c r="J93" i="1" s="1"/>
  <c r="F94" i="1"/>
  <c r="G94" i="1" s="1"/>
  <c r="I94" i="1" s="1"/>
  <c r="J94" i="1" s="1"/>
  <c r="F95" i="1"/>
  <c r="G95" i="1" s="1"/>
  <c r="I95" i="1" s="1"/>
  <c r="J95" i="1" s="1"/>
  <c r="F96" i="1"/>
  <c r="G96" i="1" s="1"/>
  <c r="I96" i="1" s="1"/>
  <c r="J96" i="1" s="1"/>
  <c r="F97" i="1"/>
  <c r="G97" i="1" s="1"/>
  <c r="I97" i="1" s="1"/>
  <c r="J97" i="1" s="1"/>
  <c r="F98" i="1"/>
  <c r="G98" i="1" s="1"/>
  <c r="I98" i="1" s="1"/>
  <c r="J98" i="1" s="1"/>
  <c r="F99" i="1"/>
  <c r="G99" i="1" s="1"/>
  <c r="I99" i="1" s="1"/>
  <c r="J99" i="1" s="1"/>
  <c r="F100" i="1"/>
  <c r="G100" i="1" s="1"/>
  <c r="I100" i="1" s="1"/>
  <c r="J100" i="1" s="1"/>
  <c r="F101" i="1"/>
  <c r="G101" i="1" s="1"/>
  <c r="I101" i="1" s="1"/>
  <c r="J101" i="1" s="1"/>
  <c r="F102" i="1"/>
  <c r="G102" i="1" s="1"/>
  <c r="I102" i="1" s="1"/>
  <c r="J102" i="1" s="1"/>
  <c r="F103" i="1"/>
  <c r="G103" i="1" s="1"/>
  <c r="I103" i="1" s="1"/>
  <c r="J103" i="1" s="1"/>
  <c r="F104" i="1"/>
  <c r="G104" i="1" s="1"/>
  <c r="I104" i="1" s="1"/>
  <c r="J104" i="1" s="1"/>
  <c r="F105" i="1"/>
  <c r="G105" i="1" s="1"/>
  <c r="I105" i="1" s="1"/>
  <c r="J105" i="1" s="1"/>
  <c r="F106" i="1"/>
  <c r="G106" i="1" s="1"/>
  <c r="I106" i="1" s="1"/>
  <c r="J106" i="1" s="1"/>
  <c r="F107" i="1"/>
  <c r="G107" i="1" s="1"/>
  <c r="I107" i="1" s="1"/>
  <c r="J107" i="1" s="1"/>
  <c r="F108" i="1"/>
  <c r="G108" i="1" s="1"/>
  <c r="I108" i="1" s="1"/>
  <c r="J108" i="1" s="1"/>
  <c r="F109" i="1"/>
  <c r="G109" i="1" s="1"/>
  <c r="I109" i="1" s="1"/>
  <c r="J109" i="1" s="1"/>
  <c r="F110" i="1"/>
  <c r="G110" i="1" s="1"/>
  <c r="I110" i="1" s="1"/>
  <c r="J110" i="1" s="1"/>
  <c r="F111" i="1"/>
  <c r="G111" i="1" s="1"/>
  <c r="I111" i="1" s="1"/>
  <c r="J111" i="1" s="1"/>
  <c r="F112" i="1"/>
  <c r="G112" i="1" s="1"/>
  <c r="I112" i="1" s="1"/>
  <c r="J112" i="1" s="1"/>
  <c r="F113" i="1"/>
  <c r="G113" i="1" s="1"/>
  <c r="I113" i="1" s="1"/>
  <c r="J113" i="1" s="1"/>
  <c r="F114" i="1"/>
  <c r="G114" i="1" s="1"/>
  <c r="I114" i="1" s="1"/>
  <c r="J114" i="1" s="1"/>
  <c r="F115" i="1"/>
  <c r="G115" i="1" s="1"/>
  <c r="I115" i="1" s="1"/>
  <c r="J115" i="1" s="1"/>
  <c r="F116" i="1"/>
  <c r="G116" i="1" s="1"/>
  <c r="I116" i="1" s="1"/>
  <c r="J116" i="1" s="1"/>
  <c r="F117" i="1"/>
  <c r="G117" i="1" s="1"/>
  <c r="I117" i="1" s="1"/>
  <c r="J117" i="1" s="1"/>
  <c r="F118" i="1"/>
  <c r="G118" i="1" s="1"/>
  <c r="I118" i="1" s="1"/>
  <c r="J118" i="1" s="1"/>
  <c r="F119" i="1"/>
  <c r="G119" i="1" s="1"/>
  <c r="I119" i="1" s="1"/>
  <c r="J119" i="1" s="1"/>
  <c r="F120" i="1"/>
  <c r="G120" i="1" s="1"/>
  <c r="I120" i="1" s="1"/>
  <c r="J120" i="1" s="1"/>
  <c r="F121" i="1"/>
  <c r="G121" i="1" s="1"/>
  <c r="I121" i="1" s="1"/>
  <c r="J121" i="1" s="1"/>
  <c r="F122" i="1"/>
  <c r="G122" i="1" s="1"/>
  <c r="I122" i="1" s="1"/>
  <c r="J122" i="1" s="1"/>
  <c r="F123" i="1"/>
  <c r="G123" i="1" s="1"/>
  <c r="I123" i="1" s="1"/>
  <c r="J123" i="1" s="1"/>
  <c r="F124" i="1"/>
  <c r="G124" i="1" s="1"/>
  <c r="I124" i="1" s="1"/>
  <c r="J124" i="1" s="1"/>
  <c r="F125" i="1"/>
  <c r="G125" i="1" s="1"/>
  <c r="I125" i="1" s="1"/>
  <c r="J125" i="1" s="1"/>
  <c r="F126" i="1"/>
  <c r="G126" i="1" s="1"/>
  <c r="I126" i="1" s="1"/>
  <c r="J126" i="1" s="1"/>
  <c r="F127" i="1"/>
  <c r="G127" i="1" s="1"/>
  <c r="I127" i="1" s="1"/>
  <c r="J127" i="1" s="1"/>
  <c r="F128" i="1"/>
  <c r="G128" i="1" s="1"/>
  <c r="I128" i="1" s="1"/>
  <c r="J128" i="1" s="1"/>
  <c r="F129" i="1"/>
  <c r="G129" i="1" s="1"/>
  <c r="I129" i="1" s="1"/>
  <c r="J129" i="1" s="1"/>
  <c r="F130" i="1"/>
  <c r="G130" i="1" s="1"/>
  <c r="I130" i="1" s="1"/>
  <c r="J130" i="1" s="1"/>
  <c r="F131" i="1"/>
  <c r="G131" i="1" s="1"/>
  <c r="I131" i="1" s="1"/>
  <c r="J131" i="1" s="1"/>
  <c r="F132" i="1"/>
  <c r="G132" i="1" s="1"/>
  <c r="I132" i="1" s="1"/>
  <c r="J132" i="1" s="1"/>
  <c r="F133" i="1"/>
  <c r="G133" i="1" s="1"/>
  <c r="I133" i="1" s="1"/>
  <c r="J133" i="1" s="1"/>
  <c r="F134" i="1"/>
  <c r="G134" i="1" s="1"/>
  <c r="I134" i="1" s="1"/>
  <c r="J134" i="1" s="1"/>
  <c r="F135" i="1"/>
  <c r="G135" i="1" s="1"/>
  <c r="I135" i="1" s="1"/>
  <c r="J135" i="1" s="1"/>
  <c r="F136" i="1"/>
  <c r="G136" i="1" s="1"/>
  <c r="I136" i="1" s="1"/>
  <c r="J136" i="1" s="1"/>
  <c r="F137" i="1"/>
  <c r="G137" i="1" s="1"/>
  <c r="I137" i="1" s="1"/>
  <c r="J137" i="1" s="1"/>
  <c r="F138" i="1"/>
  <c r="G138" i="1" s="1"/>
  <c r="I138" i="1" s="1"/>
  <c r="J138" i="1" s="1"/>
  <c r="F139" i="1"/>
  <c r="G139" i="1" s="1"/>
  <c r="I139" i="1" s="1"/>
  <c r="J139" i="1" s="1"/>
  <c r="F140" i="1"/>
  <c r="G140" i="1" s="1"/>
  <c r="I140" i="1" s="1"/>
  <c r="J140" i="1" s="1"/>
  <c r="F141" i="1"/>
  <c r="G141" i="1" s="1"/>
  <c r="I141" i="1" s="1"/>
  <c r="J141" i="1" s="1"/>
  <c r="F142" i="1"/>
  <c r="G142" i="1" s="1"/>
  <c r="I142" i="1" s="1"/>
  <c r="J142" i="1" s="1"/>
  <c r="F143" i="1"/>
  <c r="G143" i="1" s="1"/>
  <c r="I143" i="1" s="1"/>
  <c r="J143" i="1" s="1"/>
  <c r="F144" i="1"/>
  <c r="G144" i="1" s="1"/>
  <c r="I144" i="1" s="1"/>
  <c r="J144" i="1" s="1"/>
  <c r="F145" i="1"/>
  <c r="G145" i="1" s="1"/>
  <c r="I145" i="1" s="1"/>
  <c r="J145" i="1" s="1"/>
  <c r="F146" i="1"/>
  <c r="G146" i="1" s="1"/>
  <c r="I146" i="1" s="1"/>
  <c r="J146" i="1" s="1"/>
  <c r="F147" i="1"/>
  <c r="G147" i="1" s="1"/>
  <c r="I147" i="1" s="1"/>
  <c r="J147" i="1" s="1"/>
  <c r="F148" i="1"/>
  <c r="G148" i="1" s="1"/>
  <c r="I148" i="1" s="1"/>
  <c r="J148" i="1" s="1"/>
  <c r="F149" i="1"/>
  <c r="G149" i="1" s="1"/>
  <c r="I149" i="1" s="1"/>
  <c r="J149" i="1" s="1"/>
  <c r="F150" i="1"/>
  <c r="G150" i="1" s="1"/>
  <c r="I150" i="1" s="1"/>
  <c r="J150" i="1" s="1"/>
  <c r="F151" i="1"/>
  <c r="G151" i="1" s="1"/>
  <c r="I151" i="1" s="1"/>
  <c r="J151" i="1" s="1"/>
  <c r="F152" i="1"/>
  <c r="G152" i="1" s="1"/>
  <c r="I152" i="1" s="1"/>
  <c r="J152" i="1" s="1"/>
  <c r="F153" i="1"/>
  <c r="G153" i="1" s="1"/>
  <c r="I153" i="1" s="1"/>
  <c r="J153" i="1" s="1"/>
  <c r="F154" i="1"/>
  <c r="G154" i="1" s="1"/>
  <c r="I154" i="1" s="1"/>
  <c r="J154" i="1" s="1"/>
  <c r="F155" i="1"/>
  <c r="G155" i="1" s="1"/>
  <c r="I155" i="1" s="1"/>
  <c r="J155" i="1" s="1"/>
  <c r="F156" i="1"/>
  <c r="G156" i="1" s="1"/>
  <c r="I156" i="1" s="1"/>
  <c r="J156" i="1" s="1"/>
  <c r="F157" i="1"/>
  <c r="G157" i="1" s="1"/>
  <c r="I157" i="1" s="1"/>
  <c r="J157" i="1" s="1"/>
  <c r="F158" i="1"/>
  <c r="G158" i="1" s="1"/>
  <c r="I158" i="1" s="1"/>
  <c r="J158" i="1" s="1"/>
  <c r="F159" i="1"/>
  <c r="G159" i="1" s="1"/>
  <c r="I159" i="1" s="1"/>
  <c r="J159" i="1" s="1"/>
  <c r="F160" i="1"/>
  <c r="G160" i="1" s="1"/>
  <c r="I160" i="1" s="1"/>
  <c r="J160" i="1" s="1"/>
  <c r="F161" i="1"/>
  <c r="G161" i="1" s="1"/>
  <c r="I161" i="1" s="1"/>
  <c r="J161" i="1" s="1"/>
  <c r="F162" i="1"/>
  <c r="G162" i="1" s="1"/>
  <c r="I162" i="1" s="1"/>
  <c r="J162" i="1" s="1"/>
  <c r="F163" i="1"/>
  <c r="G163" i="1" s="1"/>
  <c r="I163" i="1" s="1"/>
  <c r="J163" i="1" s="1"/>
  <c r="F164" i="1"/>
  <c r="G164" i="1" s="1"/>
  <c r="I164" i="1" s="1"/>
  <c r="J164" i="1" s="1"/>
  <c r="F165" i="1"/>
  <c r="G165" i="1" s="1"/>
  <c r="I165" i="1" s="1"/>
  <c r="J165" i="1" s="1"/>
  <c r="F166" i="1"/>
  <c r="G166" i="1" s="1"/>
  <c r="I166" i="1" s="1"/>
  <c r="J166" i="1" s="1"/>
  <c r="F167" i="1"/>
  <c r="G167" i="1" s="1"/>
  <c r="I167" i="1" s="1"/>
  <c r="J167" i="1" s="1"/>
  <c r="F168" i="1"/>
  <c r="G168" i="1" s="1"/>
  <c r="I168" i="1" s="1"/>
  <c r="J168" i="1" s="1"/>
  <c r="F169" i="1"/>
  <c r="G169" i="1" s="1"/>
  <c r="I169" i="1" s="1"/>
  <c r="J169" i="1" s="1"/>
  <c r="F170" i="1"/>
  <c r="G170" i="1" s="1"/>
  <c r="I170" i="1" s="1"/>
  <c r="J170" i="1" s="1"/>
  <c r="F171" i="1"/>
  <c r="G171" i="1" s="1"/>
  <c r="I171" i="1" s="1"/>
  <c r="J171" i="1" s="1"/>
  <c r="F172" i="1"/>
  <c r="G172" i="1" s="1"/>
  <c r="I172" i="1" s="1"/>
  <c r="J172" i="1" s="1"/>
  <c r="F173" i="1"/>
  <c r="G173" i="1" s="1"/>
  <c r="I173" i="1" s="1"/>
  <c r="J173" i="1" s="1"/>
  <c r="F174" i="1"/>
  <c r="G174" i="1" s="1"/>
  <c r="I174" i="1" s="1"/>
  <c r="J174" i="1" s="1"/>
  <c r="F175" i="1"/>
  <c r="G175" i="1" s="1"/>
  <c r="I175" i="1" s="1"/>
  <c r="J175" i="1" s="1"/>
  <c r="F176" i="1"/>
  <c r="G176" i="1" s="1"/>
  <c r="I176" i="1" s="1"/>
  <c r="J176" i="1" s="1"/>
  <c r="F177" i="1"/>
  <c r="G177" i="1" s="1"/>
  <c r="I177" i="1" s="1"/>
  <c r="J177" i="1" s="1"/>
  <c r="F178" i="1"/>
  <c r="G178" i="1" s="1"/>
  <c r="I178" i="1" s="1"/>
  <c r="J178" i="1" s="1"/>
  <c r="F179" i="1"/>
  <c r="G179" i="1" s="1"/>
  <c r="I179" i="1" s="1"/>
  <c r="J179" i="1" s="1"/>
  <c r="F180" i="1"/>
  <c r="G180" i="1" s="1"/>
  <c r="I180" i="1" s="1"/>
  <c r="J180" i="1" s="1"/>
  <c r="F181" i="1"/>
  <c r="G181" i="1" s="1"/>
  <c r="I181" i="1" s="1"/>
  <c r="J181" i="1" s="1"/>
  <c r="F182" i="1"/>
  <c r="G182" i="1" s="1"/>
  <c r="I182" i="1" s="1"/>
  <c r="J182" i="1" s="1"/>
  <c r="F183" i="1"/>
  <c r="G183" i="1" s="1"/>
  <c r="I183" i="1" s="1"/>
  <c r="J183" i="1" s="1"/>
  <c r="F184" i="1"/>
  <c r="G184" i="1" s="1"/>
  <c r="I184" i="1" s="1"/>
  <c r="J184" i="1" s="1"/>
  <c r="F185" i="1"/>
  <c r="G185" i="1" s="1"/>
  <c r="I185" i="1" s="1"/>
  <c r="J185" i="1" s="1"/>
  <c r="F186" i="1"/>
  <c r="G186" i="1" s="1"/>
  <c r="I186" i="1" s="1"/>
  <c r="J186" i="1" s="1"/>
  <c r="F187" i="1"/>
  <c r="G187" i="1" s="1"/>
  <c r="I187" i="1" s="1"/>
  <c r="J187" i="1" s="1"/>
  <c r="F188" i="1"/>
  <c r="G188" i="1" s="1"/>
  <c r="I188" i="1" s="1"/>
  <c r="J188" i="1" s="1"/>
  <c r="F189" i="1"/>
  <c r="G189" i="1" s="1"/>
  <c r="I189" i="1" s="1"/>
  <c r="J189" i="1" s="1"/>
  <c r="F190" i="1"/>
  <c r="G190" i="1" s="1"/>
  <c r="I190" i="1" s="1"/>
  <c r="J190" i="1" s="1"/>
  <c r="F191" i="1"/>
  <c r="G191" i="1" s="1"/>
  <c r="I191" i="1" s="1"/>
  <c r="J191" i="1" s="1"/>
  <c r="F192" i="1"/>
  <c r="G192" i="1" s="1"/>
  <c r="I192" i="1" s="1"/>
  <c r="J192" i="1" s="1"/>
  <c r="F193" i="1"/>
  <c r="G193" i="1" s="1"/>
  <c r="I193" i="1" s="1"/>
  <c r="J193" i="1" s="1"/>
  <c r="F194" i="1"/>
  <c r="G194" i="1" s="1"/>
  <c r="I194" i="1" s="1"/>
  <c r="J194" i="1" s="1"/>
  <c r="F195" i="1"/>
  <c r="G195" i="1" s="1"/>
  <c r="I195" i="1" s="1"/>
  <c r="J195" i="1" s="1"/>
  <c r="F196" i="1"/>
  <c r="G196" i="1" s="1"/>
  <c r="I196" i="1" s="1"/>
  <c r="J196" i="1" s="1"/>
  <c r="F197" i="1"/>
  <c r="G197" i="1" s="1"/>
  <c r="I197" i="1" s="1"/>
  <c r="J197" i="1" s="1"/>
  <c r="F198" i="1"/>
  <c r="G198" i="1" s="1"/>
  <c r="I198" i="1" s="1"/>
  <c r="J198" i="1" s="1"/>
  <c r="F199" i="1"/>
  <c r="G199" i="1" s="1"/>
  <c r="I199" i="1" s="1"/>
  <c r="J199" i="1" s="1"/>
  <c r="F200" i="1"/>
  <c r="G200" i="1" s="1"/>
  <c r="I200" i="1" s="1"/>
  <c r="J200" i="1" s="1"/>
  <c r="F201" i="1"/>
  <c r="G201" i="1" s="1"/>
  <c r="I201" i="1" s="1"/>
  <c r="J201" i="1" s="1"/>
  <c r="F202" i="1"/>
  <c r="G202" i="1" s="1"/>
  <c r="I202" i="1" s="1"/>
  <c r="J202" i="1" s="1"/>
  <c r="F203" i="1"/>
  <c r="G203" i="1" s="1"/>
  <c r="I203" i="1" s="1"/>
  <c r="J203" i="1" s="1"/>
  <c r="F204" i="1"/>
  <c r="G204" i="1" s="1"/>
  <c r="I204" i="1" s="1"/>
  <c r="J204" i="1" s="1"/>
  <c r="F205" i="1"/>
  <c r="G205" i="1" s="1"/>
  <c r="I205" i="1" s="1"/>
  <c r="J205" i="1" s="1"/>
  <c r="F206" i="1"/>
  <c r="G206" i="1" s="1"/>
  <c r="I206" i="1" s="1"/>
  <c r="J206" i="1" s="1"/>
  <c r="F207" i="1"/>
  <c r="G207" i="1" s="1"/>
  <c r="I207" i="1" s="1"/>
  <c r="J207" i="1" s="1"/>
  <c r="F208" i="1"/>
  <c r="G208" i="1" s="1"/>
  <c r="I208" i="1" s="1"/>
  <c r="J208" i="1" s="1"/>
  <c r="F209" i="1"/>
  <c r="G209" i="1" s="1"/>
  <c r="I209" i="1" s="1"/>
  <c r="J209" i="1" s="1"/>
  <c r="F210" i="1"/>
  <c r="G210" i="1" s="1"/>
  <c r="I210" i="1" s="1"/>
  <c r="J210" i="1" s="1"/>
  <c r="F211" i="1"/>
  <c r="G211" i="1" s="1"/>
  <c r="I211" i="1" s="1"/>
  <c r="J211" i="1" s="1"/>
  <c r="F212" i="1"/>
  <c r="G212" i="1" s="1"/>
  <c r="I212" i="1" s="1"/>
  <c r="J212" i="1" s="1"/>
  <c r="F213" i="1"/>
  <c r="G213" i="1" s="1"/>
  <c r="I213" i="1" s="1"/>
  <c r="J213" i="1" s="1"/>
  <c r="F214" i="1"/>
  <c r="G214" i="1" s="1"/>
  <c r="I214" i="1" s="1"/>
  <c r="J214" i="1" s="1"/>
  <c r="F215" i="1"/>
  <c r="G215" i="1" s="1"/>
  <c r="I215" i="1" s="1"/>
  <c r="J215" i="1" s="1"/>
  <c r="F216" i="1"/>
  <c r="G216" i="1" s="1"/>
  <c r="I216" i="1" s="1"/>
  <c r="J216" i="1" s="1"/>
  <c r="F217" i="1"/>
  <c r="G217" i="1" s="1"/>
  <c r="I217" i="1" s="1"/>
  <c r="J217" i="1" s="1"/>
  <c r="F218" i="1"/>
  <c r="G218" i="1" s="1"/>
  <c r="I218" i="1" s="1"/>
  <c r="J218" i="1" s="1"/>
  <c r="F219" i="1"/>
  <c r="G219" i="1" s="1"/>
  <c r="I219" i="1" s="1"/>
  <c r="J219" i="1" s="1"/>
  <c r="F220" i="1"/>
  <c r="G220" i="1" s="1"/>
  <c r="I220" i="1" s="1"/>
  <c r="J220" i="1" s="1"/>
  <c r="F221" i="1"/>
  <c r="G221" i="1" s="1"/>
  <c r="I221" i="1" s="1"/>
  <c r="J221" i="1" s="1"/>
  <c r="F222" i="1"/>
  <c r="G222" i="1" s="1"/>
  <c r="I222" i="1" s="1"/>
  <c r="J222" i="1" s="1"/>
  <c r="F223" i="1"/>
  <c r="G223" i="1" s="1"/>
  <c r="I223" i="1" s="1"/>
  <c r="J223" i="1" s="1"/>
  <c r="F224" i="1"/>
  <c r="G224" i="1" s="1"/>
  <c r="I224" i="1" s="1"/>
  <c r="J224" i="1" s="1"/>
  <c r="F225" i="1"/>
  <c r="G225" i="1" s="1"/>
  <c r="I225" i="1" s="1"/>
  <c r="J225" i="1" s="1"/>
  <c r="F226" i="1"/>
  <c r="G226" i="1" s="1"/>
  <c r="I226" i="1" s="1"/>
  <c r="J226" i="1" s="1"/>
  <c r="F227" i="1"/>
  <c r="G227" i="1" s="1"/>
  <c r="I227" i="1" s="1"/>
  <c r="J227" i="1" s="1"/>
  <c r="F228" i="1"/>
  <c r="G228" i="1" s="1"/>
  <c r="I228" i="1" s="1"/>
  <c r="J228" i="1" s="1"/>
  <c r="F229" i="1"/>
  <c r="G229" i="1" s="1"/>
  <c r="I229" i="1" s="1"/>
  <c r="J229" i="1" s="1"/>
  <c r="F230" i="1"/>
  <c r="G230" i="1" s="1"/>
  <c r="I230" i="1" s="1"/>
  <c r="J230" i="1" s="1"/>
  <c r="F231" i="1"/>
  <c r="G231" i="1" s="1"/>
  <c r="I231" i="1" s="1"/>
  <c r="J231" i="1" s="1"/>
  <c r="F232" i="1"/>
  <c r="G232" i="1" s="1"/>
  <c r="I232" i="1" s="1"/>
  <c r="J232" i="1" s="1"/>
  <c r="F233" i="1"/>
  <c r="G233" i="1" s="1"/>
  <c r="I233" i="1" s="1"/>
  <c r="J233" i="1" s="1"/>
  <c r="F234" i="1"/>
  <c r="G234" i="1" s="1"/>
  <c r="I234" i="1" s="1"/>
  <c r="J234" i="1" s="1"/>
  <c r="F235" i="1"/>
  <c r="G235" i="1" s="1"/>
  <c r="I235" i="1" s="1"/>
  <c r="J235" i="1" s="1"/>
  <c r="F236" i="1"/>
  <c r="G236" i="1" s="1"/>
  <c r="I236" i="1" s="1"/>
  <c r="J236" i="1" s="1"/>
  <c r="F237" i="1"/>
  <c r="G237" i="1" s="1"/>
  <c r="I237" i="1" s="1"/>
  <c r="J237" i="1" s="1"/>
  <c r="F238" i="1"/>
  <c r="G238" i="1" s="1"/>
  <c r="I238" i="1" s="1"/>
  <c r="J238" i="1" s="1"/>
  <c r="F239" i="1"/>
  <c r="G239" i="1" s="1"/>
  <c r="I239" i="1" s="1"/>
  <c r="J239" i="1" s="1"/>
  <c r="F240" i="1"/>
  <c r="G240" i="1" s="1"/>
  <c r="I240" i="1" s="1"/>
  <c r="J240" i="1" s="1"/>
  <c r="F241" i="1"/>
  <c r="G241" i="1" s="1"/>
  <c r="I241" i="1" s="1"/>
  <c r="J241" i="1" s="1"/>
  <c r="F242" i="1"/>
  <c r="G242" i="1" s="1"/>
  <c r="I242" i="1" s="1"/>
  <c r="J242" i="1" s="1"/>
  <c r="F243" i="1"/>
  <c r="G243" i="1" s="1"/>
  <c r="I243" i="1" s="1"/>
  <c r="J243" i="1" s="1"/>
  <c r="F244" i="1"/>
  <c r="G244" i="1" s="1"/>
  <c r="I244" i="1" s="1"/>
  <c r="J244" i="1" s="1"/>
  <c r="F245" i="1"/>
  <c r="G245" i="1" s="1"/>
  <c r="I245" i="1" s="1"/>
  <c r="J245" i="1" s="1"/>
  <c r="F246" i="1"/>
  <c r="G246" i="1" s="1"/>
  <c r="I246" i="1" s="1"/>
  <c r="J246" i="1" s="1"/>
  <c r="F247" i="1"/>
  <c r="G247" i="1" s="1"/>
  <c r="I247" i="1" s="1"/>
  <c r="J247" i="1" s="1"/>
  <c r="F248" i="1"/>
  <c r="G248" i="1" s="1"/>
  <c r="I248" i="1" s="1"/>
  <c r="J248" i="1" s="1"/>
  <c r="F249" i="1"/>
  <c r="G249" i="1" s="1"/>
  <c r="I249" i="1" s="1"/>
  <c r="J249" i="1" s="1"/>
  <c r="F250" i="1"/>
  <c r="G250" i="1" s="1"/>
  <c r="I250" i="1" s="1"/>
  <c r="J250" i="1" s="1"/>
  <c r="F251" i="1"/>
  <c r="G251" i="1" s="1"/>
  <c r="I251" i="1" s="1"/>
  <c r="J251" i="1" s="1"/>
  <c r="F252" i="1"/>
  <c r="G252" i="1" s="1"/>
  <c r="I252" i="1" s="1"/>
  <c r="J252" i="1" s="1"/>
  <c r="F253" i="1"/>
  <c r="G253" i="1" s="1"/>
  <c r="I253" i="1" s="1"/>
  <c r="J253" i="1" s="1"/>
  <c r="F254" i="1"/>
  <c r="G254" i="1" s="1"/>
  <c r="I254" i="1" s="1"/>
  <c r="J254" i="1" s="1"/>
  <c r="F255" i="1"/>
  <c r="G255" i="1" s="1"/>
  <c r="I255" i="1" s="1"/>
  <c r="J255" i="1" s="1"/>
  <c r="F256" i="1"/>
  <c r="G256" i="1" s="1"/>
  <c r="I256" i="1" s="1"/>
  <c r="J256" i="1" s="1"/>
  <c r="F257" i="1"/>
  <c r="G257" i="1" s="1"/>
  <c r="I257" i="1" s="1"/>
  <c r="J257" i="1" s="1"/>
  <c r="F258" i="1"/>
  <c r="G258" i="1" s="1"/>
  <c r="I258" i="1" s="1"/>
  <c r="J258" i="1" s="1"/>
  <c r="F259" i="1"/>
  <c r="G259" i="1" s="1"/>
  <c r="I259" i="1" s="1"/>
  <c r="J259" i="1" s="1"/>
  <c r="F260" i="1"/>
  <c r="G260" i="1" s="1"/>
  <c r="I260" i="1" s="1"/>
  <c r="J260" i="1" s="1"/>
  <c r="F261" i="1"/>
  <c r="G261" i="1" s="1"/>
  <c r="I261" i="1" s="1"/>
  <c r="J261" i="1" s="1"/>
  <c r="F262" i="1"/>
  <c r="G262" i="1" s="1"/>
  <c r="I262" i="1" s="1"/>
  <c r="J262" i="1" s="1"/>
  <c r="F263" i="1"/>
  <c r="G263" i="1" s="1"/>
  <c r="I263" i="1" s="1"/>
  <c r="J263" i="1" s="1"/>
  <c r="F264" i="1"/>
  <c r="G264" i="1" s="1"/>
  <c r="I264" i="1" s="1"/>
  <c r="J264" i="1" s="1"/>
  <c r="F265" i="1"/>
  <c r="G265" i="1" s="1"/>
  <c r="I265" i="1" s="1"/>
  <c r="J265" i="1" s="1"/>
  <c r="F266" i="1"/>
  <c r="G266" i="1" s="1"/>
  <c r="I266" i="1" s="1"/>
  <c r="J266" i="1" s="1"/>
  <c r="F267" i="1"/>
  <c r="G267" i="1" s="1"/>
  <c r="I267" i="1" s="1"/>
  <c r="J267" i="1" s="1"/>
  <c r="F268" i="1"/>
  <c r="G268" i="1" s="1"/>
  <c r="I268" i="1" s="1"/>
  <c r="J268" i="1" s="1"/>
  <c r="F269" i="1"/>
  <c r="G269" i="1" s="1"/>
  <c r="I269" i="1" s="1"/>
  <c r="J269" i="1" s="1"/>
  <c r="F270" i="1"/>
  <c r="G270" i="1" s="1"/>
  <c r="I270" i="1" s="1"/>
  <c r="J270" i="1" s="1"/>
  <c r="F271" i="1"/>
  <c r="G271" i="1" s="1"/>
  <c r="I271" i="1" s="1"/>
  <c r="J271" i="1" s="1"/>
  <c r="F272" i="1"/>
  <c r="G272" i="1" s="1"/>
  <c r="I272" i="1" s="1"/>
  <c r="J272" i="1" s="1"/>
  <c r="F273" i="1"/>
  <c r="G273" i="1" s="1"/>
  <c r="I273" i="1" s="1"/>
  <c r="J273" i="1" s="1"/>
  <c r="F274" i="1"/>
  <c r="G274" i="1" s="1"/>
  <c r="I274" i="1" s="1"/>
  <c r="J274" i="1" s="1"/>
  <c r="F275" i="1"/>
  <c r="G275" i="1" s="1"/>
  <c r="I275" i="1" s="1"/>
  <c r="J275" i="1" s="1"/>
  <c r="F276" i="1"/>
  <c r="G276" i="1" s="1"/>
  <c r="I276" i="1" s="1"/>
  <c r="J276" i="1" s="1"/>
  <c r="F277" i="1"/>
  <c r="G277" i="1" s="1"/>
  <c r="I277" i="1" s="1"/>
  <c r="J277" i="1" s="1"/>
  <c r="F278" i="1"/>
  <c r="G278" i="1" s="1"/>
  <c r="I278" i="1" s="1"/>
  <c r="J278" i="1" s="1"/>
  <c r="F279" i="1"/>
  <c r="G279" i="1" s="1"/>
  <c r="I279" i="1" s="1"/>
  <c r="J279" i="1" s="1"/>
  <c r="F280" i="1"/>
  <c r="G280" i="1" s="1"/>
  <c r="I280" i="1" s="1"/>
  <c r="J280" i="1" s="1"/>
  <c r="F281" i="1"/>
  <c r="G281" i="1" s="1"/>
  <c r="I281" i="1" s="1"/>
  <c r="J281" i="1" s="1"/>
  <c r="F282" i="1"/>
  <c r="G282" i="1" s="1"/>
  <c r="I282" i="1" s="1"/>
  <c r="J282" i="1" s="1"/>
  <c r="F283" i="1"/>
  <c r="G283" i="1" s="1"/>
  <c r="I283" i="1" s="1"/>
  <c r="J283" i="1" s="1"/>
  <c r="F284" i="1"/>
  <c r="G284" i="1" s="1"/>
  <c r="I284" i="1" s="1"/>
  <c r="J284" i="1" s="1"/>
  <c r="F285" i="1"/>
  <c r="G285" i="1" s="1"/>
  <c r="I285" i="1" s="1"/>
  <c r="J285" i="1" s="1"/>
  <c r="F286" i="1"/>
  <c r="G286" i="1" s="1"/>
  <c r="I286" i="1" s="1"/>
  <c r="J286" i="1" s="1"/>
  <c r="F287" i="1"/>
  <c r="G287" i="1" s="1"/>
  <c r="I287" i="1" s="1"/>
  <c r="J287" i="1" s="1"/>
  <c r="F288" i="1"/>
  <c r="G288" i="1" s="1"/>
  <c r="I288" i="1" s="1"/>
  <c r="J288" i="1" s="1"/>
  <c r="F289" i="1"/>
  <c r="G289" i="1" s="1"/>
  <c r="I289" i="1" s="1"/>
  <c r="J289" i="1" s="1"/>
  <c r="F290" i="1"/>
  <c r="G290" i="1" s="1"/>
  <c r="I290" i="1" s="1"/>
  <c r="J290" i="1" s="1"/>
  <c r="F291" i="1"/>
  <c r="G291" i="1" s="1"/>
  <c r="I291" i="1" s="1"/>
  <c r="J291" i="1" s="1"/>
  <c r="F292" i="1"/>
  <c r="G292" i="1" s="1"/>
  <c r="I292" i="1" s="1"/>
  <c r="J292" i="1" s="1"/>
  <c r="F293" i="1"/>
  <c r="G293" i="1" s="1"/>
  <c r="I293" i="1" s="1"/>
  <c r="J293" i="1" s="1"/>
  <c r="F294" i="1"/>
  <c r="G294" i="1" s="1"/>
  <c r="I294" i="1" s="1"/>
  <c r="J294" i="1" s="1"/>
  <c r="F295" i="1"/>
  <c r="G295" i="1" s="1"/>
  <c r="I295" i="1" s="1"/>
  <c r="J295" i="1" s="1"/>
  <c r="F296" i="1"/>
  <c r="G296" i="1" s="1"/>
  <c r="I296" i="1" s="1"/>
  <c r="J296" i="1" s="1"/>
  <c r="F297" i="1"/>
  <c r="G297" i="1" s="1"/>
  <c r="I297" i="1" s="1"/>
  <c r="J297" i="1" s="1"/>
  <c r="F298" i="1"/>
  <c r="G298" i="1" s="1"/>
  <c r="I298" i="1" s="1"/>
  <c r="J298" i="1" s="1"/>
  <c r="F299" i="1"/>
  <c r="G299" i="1" s="1"/>
  <c r="I299" i="1" s="1"/>
  <c r="J299" i="1" s="1"/>
  <c r="F300" i="1"/>
  <c r="G300" i="1" s="1"/>
  <c r="I300" i="1" s="1"/>
  <c r="J300" i="1" s="1"/>
  <c r="F301" i="1"/>
  <c r="G301" i="1" s="1"/>
  <c r="I301" i="1" s="1"/>
  <c r="J301" i="1" s="1"/>
  <c r="F302" i="1"/>
  <c r="G302" i="1" s="1"/>
  <c r="I302" i="1" s="1"/>
  <c r="J302" i="1" s="1"/>
  <c r="F303" i="1"/>
  <c r="G303" i="1" s="1"/>
  <c r="I303" i="1" s="1"/>
  <c r="J303" i="1" s="1"/>
  <c r="F304" i="1"/>
  <c r="G304" i="1" s="1"/>
  <c r="I304" i="1" s="1"/>
  <c r="J304" i="1" s="1"/>
  <c r="F305" i="1"/>
  <c r="G305" i="1" s="1"/>
  <c r="I305" i="1" s="1"/>
  <c r="J305" i="1" s="1"/>
  <c r="F306" i="1"/>
  <c r="G306" i="1" s="1"/>
  <c r="I306" i="1" s="1"/>
  <c r="J306" i="1" s="1"/>
  <c r="F307" i="1"/>
  <c r="G307" i="1" s="1"/>
  <c r="I307" i="1" s="1"/>
  <c r="J307" i="1" s="1"/>
  <c r="F308" i="1"/>
  <c r="G308" i="1" s="1"/>
  <c r="I308" i="1" s="1"/>
  <c r="J308" i="1" s="1"/>
  <c r="F309" i="1"/>
  <c r="G309" i="1" s="1"/>
  <c r="I309" i="1" s="1"/>
  <c r="J309" i="1" s="1"/>
  <c r="F310" i="1"/>
  <c r="G310" i="1" s="1"/>
  <c r="I310" i="1" s="1"/>
  <c r="J310" i="1" s="1"/>
  <c r="F311" i="1"/>
  <c r="G311" i="1" s="1"/>
  <c r="I311" i="1" s="1"/>
  <c r="J311" i="1" s="1"/>
  <c r="F312" i="1"/>
  <c r="G312" i="1" s="1"/>
  <c r="I312" i="1" s="1"/>
  <c r="J312" i="1" s="1"/>
  <c r="F313" i="1"/>
  <c r="G313" i="1" s="1"/>
  <c r="I313" i="1" s="1"/>
  <c r="J313" i="1" s="1"/>
  <c r="F314" i="1"/>
  <c r="G314" i="1" s="1"/>
  <c r="I314" i="1" s="1"/>
  <c r="J314" i="1" s="1"/>
  <c r="F315" i="1"/>
  <c r="G315" i="1" s="1"/>
  <c r="I315" i="1" s="1"/>
  <c r="J315" i="1" s="1"/>
  <c r="F316" i="1"/>
  <c r="G316" i="1" s="1"/>
  <c r="I316" i="1" s="1"/>
  <c r="J316" i="1" s="1"/>
  <c r="F317" i="1"/>
  <c r="G317" i="1" s="1"/>
  <c r="I317" i="1" s="1"/>
  <c r="J317" i="1" s="1"/>
  <c r="F318" i="1"/>
  <c r="G318" i="1" s="1"/>
  <c r="I318" i="1" s="1"/>
  <c r="J318" i="1" s="1"/>
  <c r="F319" i="1"/>
  <c r="G319" i="1" s="1"/>
  <c r="I319" i="1" s="1"/>
  <c r="J319" i="1" s="1"/>
  <c r="F320" i="1"/>
  <c r="G320" i="1" s="1"/>
  <c r="I320" i="1" s="1"/>
  <c r="J320" i="1" s="1"/>
  <c r="F321" i="1"/>
  <c r="G321" i="1" s="1"/>
  <c r="I321" i="1" s="1"/>
  <c r="J321" i="1" s="1"/>
  <c r="F322" i="1"/>
  <c r="G322" i="1" s="1"/>
  <c r="I322" i="1" s="1"/>
  <c r="J322" i="1" s="1"/>
  <c r="F323" i="1"/>
  <c r="G323" i="1" s="1"/>
  <c r="I323" i="1" s="1"/>
  <c r="J323" i="1" s="1"/>
  <c r="F324" i="1"/>
  <c r="G324" i="1" s="1"/>
  <c r="I324" i="1" s="1"/>
  <c r="J324" i="1" s="1"/>
  <c r="F325" i="1"/>
  <c r="G325" i="1" s="1"/>
  <c r="I325" i="1" s="1"/>
  <c r="J325" i="1" s="1"/>
  <c r="F326" i="1"/>
  <c r="G326" i="1" s="1"/>
  <c r="I326" i="1" s="1"/>
  <c r="J326" i="1" s="1"/>
  <c r="F327" i="1"/>
  <c r="G327" i="1" s="1"/>
  <c r="I327" i="1" s="1"/>
  <c r="J327" i="1" s="1"/>
  <c r="F328" i="1"/>
  <c r="G328" i="1" s="1"/>
  <c r="I328" i="1" s="1"/>
  <c r="J328" i="1" s="1"/>
  <c r="F329" i="1"/>
  <c r="G329" i="1" s="1"/>
  <c r="I329" i="1" s="1"/>
  <c r="J329" i="1" s="1"/>
  <c r="F330" i="1"/>
  <c r="G330" i="1" s="1"/>
  <c r="I330" i="1" s="1"/>
  <c r="J330" i="1" s="1"/>
  <c r="F331" i="1"/>
  <c r="G331" i="1" s="1"/>
  <c r="I331" i="1" s="1"/>
  <c r="J331" i="1" s="1"/>
  <c r="F332" i="1"/>
  <c r="G332" i="1" s="1"/>
  <c r="I332" i="1" s="1"/>
  <c r="J332" i="1" s="1"/>
  <c r="F333" i="1"/>
  <c r="G333" i="1" s="1"/>
  <c r="I333" i="1" s="1"/>
  <c r="J333" i="1" s="1"/>
  <c r="F334" i="1"/>
  <c r="G334" i="1" s="1"/>
  <c r="I334" i="1" s="1"/>
  <c r="J334" i="1" s="1"/>
  <c r="F335" i="1"/>
  <c r="G335" i="1" s="1"/>
  <c r="I335" i="1" s="1"/>
  <c r="J335" i="1" s="1"/>
  <c r="F336" i="1"/>
  <c r="G336" i="1" s="1"/>
  <c r="I336" i="1" s="1"/>
  <c r="J336" i="1" s="1"/>
  <c r="F337" i="1"/>
  <c r="G337" i="1" s="1"/>
  <c r="I337" i="1" s="1"/>
  <c r="J337" i="1" s="1"/>
  <c r="F338" i="1"/>
  <c r="G338" i="1" s="1"/>
  <c r="I338" i="1" s="1"/>
  <c r="J338" i="1" s="1"/>
  <c r="F339" i="1"/>
  <c r="G339" i="1" s="1"/>
  <c r="I339" i="1" s="1"/>
  <c r="J339" i="1" s="1"/>
  <c r="F340" i="1"/>
  <c r="G340" i="1" s="1"/>
  <c r="I340" i="1" s="1"/>
  <c r="J340" i="1" s="1"/>
  <c r="F341" i="1"/>
  <c r="G341" i="1" s="1"/>
  <c r="I341" i="1" s="1"/>
  <c r="J341" i="1" s="1"/>
  <c r="F342" i="1"/>
  <c r="G342" i="1" s="1"/>
  <c r="I342" i="1" s="1"/>
  <c r="J342" i="1" s="1"/>
  <c r="F343" i="1"/>
  <c r="G343" i="1" s="1"/>
  <c r="I343" i="1" s="1"/>
  <c r="J343" i="1" s="1"/>
  <c r="F344" i="1"/>
  <c r="G344" i="1" s="1"/>
  <c r="I344" i="1" s="1"/>
  <c r="J344" i="1" s="1"/>
  <c r="F345" i="1"/>
  <c r="G345" i="1" s="1"/>
  <c r="I345" i="1" s="1"/>
  <c r="J345" i="1" s="1"/>
  <c r="F346" i="1"/>
  <c r="G346" i="1" s="1"/>
  <c r="I346" i="1" s="1"/>
  <c r="J346" i="1" s="1"/>
  <c r="F347" i="1"/>
  <c r="G347" i="1" s="1"/>
  <c r="I347" i="1" s="1"/>
  <c r="J347" i="1" s="1"/>
  <c r="F348" i="1"/>
  <c r="G348" i="1" s="1"/>
  <c r="I348" i="1" s="1"/>
  <c r="J348" i="1" s="1"/>
  <c r="F349" i="1"/>
  <c r="G349" i="1" s="1"/>
  <c r="I349" i="1" s="1"/>
  <c r="J349" i="1" s="1"/>
  <c r="F350" i="1"/>
  <c r="G350" i="1" s="1"/>
  <c r="I350" i="1" s="1"/>
  <c r="J350" i="1" s="1"/>
  <c r="F351" i="1"/>
  <c r="G351" i="1" s="1"/>
  <c r="I351" i="1" s="1"/>
  <c r="J351" i="1" s="1"/>
  <c r="F352" i="1"/>
  <c r="G352" i="1" s="1"/>
  <c r="I352" i="1" s="1"/>
  <c r="J352" i="1" s="1"/>
  <c r="F353" i="1"/>
  <c r="G353" i="1" s="1"/>
  <c r="I353" i="1" s="1"/>
  <c r="J353" i="1" s="1"/>
  <c r="F354" i="1"/>
  <c r="G354" i="1" s="1"/>
  <c r="I354" i="1" s="1"/>
  <c r="J354" i="1" s="1"/>
  <c r="F355" i="1"/>
  <c r="G355" i="1" s="1"/>
  <c r="I355" i="1" s="1"/>
  <c r="J355" i="1" s="1"/>
  <c r="F356" i="1"/>
  <c r="G356" i="1" s="1"/>
  <c r="I356" i="1" s="1"/>
  <c r="J356" i="1" s="1"/>
  <c r="F357" i="1"/>
  <c r="G357" i="1" s="1"/>
  <c r="I357" i="1" s="1"/>
  <c r="J357" i="1" s="1"/>
  <c r="F358" i="1"/>
  <c r="G358" i="1" s="1"/>
  <c r="I358" i="1" s="1"/>
  <c r="J358" i="1" s="1"/>
  <c r="F359" i="1"/>
  <c r="G359" i="1" s="1"/>
  <c r="I359" i="1" s="1"/>
  <c r="J359" i="1" s="1"/>
  <c r="F360" i="1"/>
  <c r="G360" i="1" s="1"/>
  <c r="I360" i="1" s="1"/>
  <c r="J360" i="1" s="1"/>
  <c r="F361" i="1"/>
  <c r="G361" i="1" s="1"/>
  <c r="I361" i="1" s="1"/>
  <c r="J361" i="1" s="1"/>
  <c r="F362" i="1"/>
  <c r="G362" i="1" s="1"/>
  <c r="I362" i="1" s="1"/>
  <c r="J362" i="1" s="1"/>
  <c r="F363" i="1"/>
  <c r="G363" i="1" s="1"/>
  <c r="I363" i="1" s="1"/>
  <c r="J363" i="1" s="1"/>
  <c r="F364" i="1"/>
  <c r="G364" i="1" s="1"/>
  <c r="I364" i="1" s="1"/>
  <c r="J364" i="1" s="1"/>
  <c r="F365" i="1"/>
  <c r="G365" i="1" s="1"/>
  <c r="I365" i="1" s="1"/>
  <c r="J365" i="1" s="1"/>
  <c r="F366" i="1"/>
  <c r="G366" i="1" s="1"/>
  <c r="I366" i="1" s="1"/>
  <c r="J366" i="1" s="1"/>
  <c r="F367" i="1"/>
  <c r="G367" i="1" s="1"/>
  <c r="I367" i="1" s="1"/>
  <c r="J367" i="1" s="1"/>
  <c r="F368" i="1"/>
  <c r="G368" i="1" s="1"/>
  <c r="I368" i="1" s="1"/>
  <c r="J368" i="1" s="1"/>
  <c r="F369" i="1"/>
  <c r="G369" i="1" s="1"/>
  <c r="I369" i="1" s="1"/>
  <c r="J369" i="1" s="1"/>
  <c r="F370" i="1"/>
  <c r="G370" i="1" s="1"/>
  <c r="I370" i="1" s="1"/>
  <c r="J370" i="1" s="1"/>
  <c r="F371" i="1"/>
  <c r="G371" i="1" s="1"/>
  <c r="I371" i="1" s="1"/>
  <c r="J371" i="1" s="1"/>
  <c r="F372" i="1"/>
  <c r="G372" i="1" s="1"/>
  <c r="I372" i="1" s="1"/>
  <c r="J372" i="1" s="1"/>
  <c r="F373" i="1"/>
  <c r="G373" i="1" s="1"/>
  <c r="I373" i="1" s="1"/>
  <c r="J373" i="1" s="1"/>
  <c r="F374" i="1"/>
  <c r="G374" i="1" s="1"/>
  <c r="I374" i="1" s="1"/>
  <c r="J374" i="1" s="1"/>
  <c r="F375" i="1"/>
  <c r="G375" i="1" s="1"/>
  <c r="I375" i="1" s="1"/>
  <c r="J375" i="1" s="1"/>
  <c r="F376" i="1"/>
  <c r="G376" i="1" s="1"/>
  <c r="I376" i="1" s="1"/>
  <c r="J376" i="1" s="1"/>
  <c r="F377" i="1"/>
  <c r="G377" i="1" s="1"/>
  <c r="I377" i="1" s="1"/>
  <c r="J377" i="1" s="1"/>
  <c r="F378" i="1"/>
  <c r="G378" i="1" s="1"/>
  <c r="I378" i="1" s="1"/>
  <c r="J378" i="1" s="1"/>
  <c r="F379" i="1"/>
  <c r="G379" i="1" s="1"/>
  <c r="I379" i="1" s="1"/>
  <c r="J379" i="1" s="1"/>
  <c r="F380" i="1"/>
  <c r="G380" i="1" s="1"/>
  <c r="I380" i="1" s="1"/>
  <c r="J380" i="1" s="1"/>
  <c r="F381" i="1"/>
  <c r="G381" i="1" s="1"/>
  <c r="I381" i="1" s="1"/>
  <c r="J381" i="1" s="1"/>
  <c r="F382" i="1"/>
  <c r="G382" i="1" s="1"/>
  <c r="I382" i="1" s="1"/>
  <c r="J382" i="1" s="1"/>
  <c r="F383" i="1"/>
  <c r="G383" i="1" s="1"/>
  <c r="I383" i="1" s="1"/>
  <c r="J383" i="1" s="1"/>
  <c r="F384" i="1"/>
  <c r="G384" i="1" s="1"/>
  <c r="I384" i="1" s="1"/>
  <c r="J384" i="1" s="1"/>
  <c r="F385" i="1"/>
  <c r="G385" i="1" s="1"/>
  <c r="I385" i="1" s="1"/>
  <c r="J385" i="1" s="1"/>
  <c r="F386" i="1"/>
  <c r="G386" i="1" s="1"/>
  <c r="I386" i="1" s="1"/>
  <c r="J386" i="1" s="1"/>
  <c r="F387" i="1"/>
  <c r="G387" i="1" s="1"/>
  <c r="I387" i="1" s="1"/>
  <c r="J387" i="1" s="1"/>
  <c r="F388" i="1"/>
  <c r="G388" i="1" s="1"/>
  <c r="I388" i="1" s="1"/>
  <c r="J388" i="1" s="1"/>
  <c r="F389" i="1"/>
  <c r="G389" i="1" s="1"/>
  <c r="I389" i="1" s="1"/>
  <c r="J389" i="1" s="1"/>
  <c r="F390" i="1"/>
  <c r="G390" i="1" s="1"/>
  <c r="I390" i="1" s="1"/>
  <c r="J390" i="1" s="1"/>
  <c r="F391" i="1"/>
  <c r="G391" i="1" s="1"/>
  <c r="I391" i="1" s="1"/>
  <c r="J391" i="1" s="1"/>
  <c r="F392" i="1"/>
  <c r="G392" i="1" s="1"/>
  <c r="I392" i="1" s="1"/>
  <c r="J392" i="1" s="1"/>
  <c r="F393" i="1"/>
  <c r="G393" i="1" s="1"/>
  <c r="I393" i="1" s="1"/>
  <c r="J393" i="1" s="1"/>
  <c r="F394" i="1"/>
  <c r="G394" i="1" s="1"/>
  <c r="I394" i="1" s="1"/>
  <c r="J394" i="1" s="1"/>
  <c r="F395" i="1"/>
  <c r="G395" i="1" s="1"/>
  <c r="I395" i="1" s="1"/>
  <c r="J395" i="1" s="1"/>
  <c r="F396" i="1"/>
  <c r="G396" i="1" s="1"/>
  <c r="I396" i="1" s="1"/>
  <c r="J396" i="1" s="1"/>
  <c r="F397" i="1"/>
  <c r="G397" i="1" s="1"/>
  <c r="I397" i="1" s="1"/>
  <c r="J397" i="1" s="1"/>
  <c r="F398" i="1"/>
  <c r="G398" i="1" s="1"/>
  <c r="I398" i="1" s="1"/>
  <c r="J398" i="1" s="1"/>
  <c r="F399" i="1"/>
  <c r="G399" i="1" s="1"/>
  <c r="I399" i="1" s="1"/>
  <c r="J399" i="1" s="1"/>
  <c r="F400" i="1"/>
  <c r="G400" i="1" s="1"/>
  <c r="I400" i="1" s="1"/>
  <c r="J400" i="1" s="1"/>
  <c r="F401" i="1"/>
  <c r="G401" i="1" s="1"/>
  <c r="I401" i="1" s="1"/>
  <c r="J401" i="1" s="1"/>
  <c r="F402" i="1"/>
  <c r="G402" i="1" s="1"/>
  <c r="I402" i="1" s="1"/>
  <c r="J402" i="1" s="1"/>
  <c r="F403" i="1"/>
  <c r="G403" i="1" s="1"/>
  <c r="I403" i="1" s="1"/>
  <c r="J403" i="1" s="1"/>
  <c r="F404" i="1"/>
  <c r="G404" i="1" s="1"/>
  <c r="I404" i="1" s="1"/>
  <c r="J404" i="1" s="1"/>
  <c r="F405" i="1"/>
  <c r="G405" i="1" s="1"/>
  <c r="I405" i="1" s="1"/>
  <c r="J405" i="1" s="1"/>
  <c r="F406" i="1"/>
  <c r="G406" i="1" s="1"/>
  <c r="I406" i="1" s="1"/>
  <c r="J406" i="1" s="1"/>
  <c r="F407" i="1"/>
  <c r="G407" i="1" s="1"/>
  <c r="I407" i="1" s="1"/>
  <c r="J407" i="1" s="1"/>
  <c r="F408" i="1"/>
  <c r="G408" i="1" s="1"/>
  <c r="I408" i="1" s="1"/>
  <c r="J408" i="1" s="1"/>
  <c r="F409" i="1"/>
  <c r="G409" i="1" s="1"/>
  <c r="I409" i="1" s="1"/>
  <c r="J409" i="1" s="1"/>
  <c r="F410" i="1"/>
  <c r="G410" i="1" s="1"/>
  <c r="I410" i="1" s="1"/>
  <c r="J410" i="1" s="1"/>
  <c r="F411" i="1"/>
  <c r="G411" i="1" s="1"/>
  <c r="I411" i="1" s="1"/>
  <c r="J411" i="1" s="1"/>
  <c r="F412" i="1"/>
  <c r="G412" i="1" s="1"/>
  <c r="I412" i="1" s="1"/>
  <c r="J412" i="1" s="1"/>
  <c r="F413" i="1"/>
  <c r="G413" i="1" s="1"/>
  <c r="I413" i="1" s="1"/>
  <c r="J413" i="1" s="1"/>
  <c r="F414" i="1"/>
  <c r="G414" i="1" s="1"/>
  <c r="I414" i="1" s="1"/>
  <c r="J414" i="1" s="1"/>
  <c r="F415" i="1"/>
  <c r="G415" i="1" s="1"/>
  <c r="I415" i="1" s="1"/>
  <c r="J415" i="1" s="1"/>
  <c r="F416" i="1"/>
  <c r="G416" i="1" s="1"/>
  <c r="I416" i="1" s="1"/>
  <c r="J416" i="1" s="1"/>
  <c r="F417" i="1"/>
  <c r="G417" i="1" s="1"/>
  <c r="I417" i="1" s="1"/>
  <c r="J417" i="1" s="1"/>
  <c r="F418" i="1"/>
  <c r="G418" i="1" s="1"/>
  <c r="I418" i="1" s="1"/>
  <c r="J418" i="1" s="1"/>
  <c r="F419" i="1"/>
  <c r="G419" i="1" s="1"/>
  <c r="I419" i="1" s="1"/>
  <c r="J419" i="1" s="1"/>
  <c r="F420" i="1"/>
  <c r="G420" i="1" s="1"/>
  <c r="I420" i="1" s="1"/>
  <c r="J420" i="1" s="1"/>
  <c r="F421" i="1"/>
  <c r="G421" i="1" s="1"/>
  <c r="I421" i="1" s="1"/>
  <c r="J421" i="1" s="1"/>
  <c r="F422" i="1"/>
  <c r="G422" i="1" s="1"/>
  <c r="I422" i="1" s="1"/>
  <c r="J422" i="1" s="1"/>
  <c r="F423" i="1"/>
  <c r="G423" i="1" s="1"/>
  <c r="I423" i="1" s="1"/>
  <c r="J423" i="1" s="1"/>
  <c r="F424" i="1"/>
  <c r="G424" i="1" s="1"/>
  <c r="I424" i="1" s="1"/>
  <c r="J424" i="1" s="1"/>
  <c r="F425" i="1"/>
  <c r="G425" i="1" s="1"/>
  <c r="I425" i="1" s="1"/>
  <c r="J425" i="1" s="1"/>
  <c r="F426" i="1"/>
  <c r="G426" i="1" s="1"/>
  <c r="I426" i="1" s="1"/>
  <c r="J426" i="1" s="1"/>
  <c r="F427" i="1"/>
  <c r="G427" i="1" s="1"/>
  <c r="I427" i="1" s="1"/>
  <c r="J427" i="1" s="1"/>
  <c r="F428" i="1"/>
  <c r="G428" i="1" s="1"/>
  <c r="I428" i="1" s="1"/>
  <c r="J428" i="1" s="1"/>
  <c r="F429" i="1"/>
  <c r="G429" i="1" s="1"/>
  <c r="I429" i="1" s="1"/>
  <c r="J429" i="1" s="1"/>
  <c r="F430" i="1"/>
  <c r="G430" i="1" s="1"/>
  <c r="I430" i="1" s="1"/>
  <c r="J430" i="1" s="1"/>
  <c r="F431" i="1"/>
  <c r="G431" i="1" s="1"/>
  <c r="I431" i="1" s="1"/>
  <c r="J431" i="1" s="1"/>
  <c r="F432" i="1"/>
  <c r="G432" i="1" s="1"/>
  <c r="I432" i="1" s="1"/>
  <c r="J432" i="1" s="1"/>
  <c r="F433" i="1"/>
  <c r="G433" i="1" s="1"/>
  <c r="I433" i="1" s="1"/>
  <c r="J433" i="1" s="1"/>
  <c r="F434" i="1"/>
  <c r="G434" i="1" s="1"/>
  <c r="I434" i="1" s="1"/>
  <c r="J434" i="1" s="1"/>
  <c r="F435" i="1"/>
  <c r="G435" i="1" s="1"/>
  <c r="I435" i="1" s="1"/>
  <c r="J435" i="1" s="1"/>
  <c r="F436" i="1"/>
  <c r="G436" i="1" s="1"/>
  <c r="I436" i="1" s="1"/>
  <c r="J436" i="1" s="1"/>
  <c r="F437" i="1"/>
  <c r="G437" i="1" s="1"/>
  <c r="I437" i="1" s="1"/>
  <c r="J437" i="1" s="1"/>
  <c r="F438" i="1"/>
  <c r="G438" i="1" s="1"/>
  <c r="I438" i="1" s="1"/>
  <c r="J438" i="1" s="1"/>
  <c r="F439" i="1"/>
  <c r="G439" i="1" s="1"/>
  <c r="I439" i="1" s="1"/>
  <c r="J439" i="1" s="1"/>
  <c r="F440" i="1"/>
  <c r="G440" i="1" s="1"/>
  <c r="I440" i="1" s="1"/>
  <c r="J440" i="1" s="1"/>
  <c r="F441" i="1"/>
  <c r="G441" i="1" s="1"/>
  <c r="I441" i="1" s="1"/>
  <c r="J441" i="1" s="1"/>
  <c r="F442" i="1"/>
  <c r="G442" i="1" s="1"/>
  <c r="I442" i="1" s="1"/>
  <c r="J442" i="1" s="1"/>
  <c r="F443" i="1"/>
  <c r="G443" i="1" s="1"/>
  <c r="I443" i="1" s="1"/>
  <c r="J443" i="1" s="1"/>
  <c r="F444" i="1"/>
  <c r="G444" i="1" s="1"/>
  <c r="I444" i="1" s="1"/>
  <c r="J444" i="1" s="1"/>
  <c r="F445" i="1"/>
  <c r="G445" i="1" s="1"/>
  <c r="I445" i="1" s="1"/>
  <c r="J445" i="1" s="1"/>
  <c r="F446" i="1"/>
  <c r="G446" i="1" s="1"/>
  <c r="I446" i="1" s="1"/>
  <c r="J446" i="1" s="1"/>
  <c r="F447" i="1"/>
  <c r="G447" i="1" s="1"/>
  <c r="I447" i="1" s="1"/>
  <c r="J447" i="1" s="1"/>
  <c r="F448" i="1"/>
  <c r="G448" i="1" s="1"/>
  <c r="I448" i="1" s="1"/>
  <c r="J448" i="1" s="1"/>
  <c r="F449" i="1"/>
  <c r="G449" i="1" s="1"/>
  <c r="I449" i="1" s="1"/>
  <c r="J449" i="1" s="1"/>
  <c r="F450" i="1"/>
  <c r="G450" i="1" s="1"/>
  <c r="I450" i="1" s="1"/>
  <c r="J450" i="1" s="1"/>
  <c r="F451" i="1"/>
  <c r="G451" i="1" s="1"/>
  <c r="I451" i="1" s="1"/>
  <c r="J451" i="1" s="1"/>
  <c r="F452" i="1"/>
  <c r="G452" i="1" s="1"/>
  <c r="I452" i="1" s="1"/>
  <c r="J452" i="1" s="1"/>
  <c r="F453" i="1"/>
  <c r="G453" i="1" s="1"/>
  <c r="I453" i="1" s="1"/>
  <c r="J453" i="1" s="1"/>
  <c r="F454" i="1"/>
  <c r="G454" i="1" s="1"/>
  <c r="I454" i="1" s="1"/>
  <c r="J454" i="1" s="1"/>
  <c r="F455" i="1"/>
  <c r="G455" i="1" s="1"/>
  <c r="I455" i="1" s="1"/>
  <c r="J455" i="1" s="1"/>
  <c r="F456" i="1"/>
  <c r="G456" i="1" s="1"/>
  <c r="I456" i="1" s="1"/>
  <c r="J456" i="1" s="1"/>
  <c r="F457" i="1"/>
  <c r="G457" i="1" s="1"/>
  <c r="I457" i="1" s="1"/>
  <c r="J457" i="1" s="1"/>
  <c r="F458" i="1"/>
  <c r="G458" i="1" s="1"/>
  <c r="I458" i="1" s="1"/>
  <c r="J458" i="1" s="1"/>
  <c r="F459" i="1"/>
  <c r="G459" i="1" s="1"/>
  <c r="I459" i="1" s="1"/>
  <c r="J459" i="1" s="1"/>
  <c r="F460" i="1"/>
  <c r="G460" i="1" s="1"/>
  <c r="I460" i="1" s="1"/>
  <c r="J460" i="1" s="1"/>
  <c r="F461" i="1"/>
  <c r="G461" i="1" s="1"/>
  <c r="I461" i="1" s="1"/>
  <c r="J461" i="1" s="1"/>
  <c r="F462" i="1"/>
  <c r="G462" i="1" s="1"/>
  <c r="I462" i="1" s="1"/>
  <c r="J462" i="1" s="1"/>
  <c r="F463" i="1"/>
  <c r="G463" i="1" s="1"/>
  <c r="I463" i="1" s="1"/>
  <c r="J463" i="1" s="1"/>
  <c r="F464" i="1"/>
  <c r="G464" i="1" s="1"/>
  <c r="I464" i="1" s="1"/>
  <c r="J464" i="1" s="1"/>
  <c r="F465" i="1"/>
  <c r="G465" i="1" s="1"/>
  <c r="I465" i="1" s="1"/>
  <c r="J465" i="1" s="1"/>
  <c r="F466" i="1"/>
  <c r="G466" i="1" s="1"/>
  <c r="I466" i="1" s="1"/>
  <c r="J466" i="1" s="1"/>
  <c r="F467" i="1"/>
  <c r="G467" i="1" s="1"/>
  <c r="I467" i="1" s="1"/>
  <c r="J467" i="1" s="1"/>
  <c r="F468" i="1"/>
  <c r="G468" i="1" s="1"/>
  <c r="I468" i="1" s="1"/>
  <c r="J468" i="1" s="1"/>
  <c r="F469" i="1"/>
  <c r="G469" i="1" s="1"/>
  <c r="I469" i="1" s="1"/>
  <c r="J469" i="1" s="1"/>
  <c r="F470" i="1"/>
  <c r="G470" i="1" s="1"/>
  <c r="I470" i="1" s="1"/>
  <c r="J470" i="1" s="1"/>
  <c r="F471" i="1"/>
  <c r="G471" i="1" s="1"/>
  <c r="I471" i="1" s="1"/>
  <c r="J471" i="1" s="1"/>
  <c r="F472" i="1"/>
  <c r="G472" i="1" s="1"/>
  <c r="I472" i="1" s="1"/>
  <c r="J472" i="1" s="1"/>
  <c r="F473" i="1"/>
  <c r="G473" i="1" s="1"/>
  <c r="I473" i="1" s="1"/>
  <c r="J473" i="1" s="1"/>
  <c r="F474" i="1"/>
  <c r="G474" i="1" s="1"/>
  <c r="I474" i="1" s="1"/>
  <c r="J474" i="1" s="1"/>
  <c r="F475" i="1"/>
  <c r="G475" i="1" s="1"/>
  <c r="I475" i="1" s="1"/>
  <c r="J475" i="1" s="1"/>
  <c r="F476" i="1"/>
  <c r="G476" i="1" s="1"/>
  <c r="I476" i="1" s="1"/>
  <c r="J476" i="1" s="1"/>
  <c r="F477" i="1"/>
  <c r="G477" i="1" s="1"/>
  <c r="I477" i="1" s="1"/>
  <c r="J477" i="1" s="1"/>
  <c r="F478" i="1"/>
  <c r="G478" i="1" s="1"/>
  <c r="I478" i="1" s="1"/>
  <c r="J478" i="1" s="1"/>
  <c r="F479" i="1"/>
  <c r="G479" i="1" s="1"/>
  <c r="I479" i="1" s="1"/>
  <c r="J479" i="1" s="1"/>
  <c r="F480" i="1"/>
  <c r="G480" i="1" s="1"/>
  <c r="I480" i="1" s="1"/>
  <c r="J480" i="1" s="1"/>
  <c r="F481" i="1"/>
  <c r="G481" i="1" s="1"/>
  <c r="I481" i="1" s="1"/>
  <c r="J481" i="1" s="1"/>
  <c r="F482" i="1"/>
  <c r="G482" i="1" s="1"/>
  <c r="I482" i="1" s="1"/>
  <c r="J482" i="1" s="1"/>
  <c r="F483" i="1"/>
  <c r="G483" i="1" s="1"/>
  <c r="I483" i="1" s="1"/>
  <c r="J483" i="1" s="1"/>
  <c r="F484" i="1"/>
  <c r="G484" i="1" s="1"/>
  <c r="I484" i="1" s="1"/>
  <c r="J484" i="1" s="1"/>
  <c r="F485" i="1"/>
  <c r="G485" i="1" s="1"/>
  <c r="I485" i="1" s="1"/>
  <c r="J485" i="1" s="1"/>
  <c r="F486" i="1"/>
  <c r="G486" i="1" s="1"/>
  <c r="I486" i="1" s="1"/>
  <c r="J486" i="1" s="1"/>
  <c r="F487" i="1"/>
  <c r="G487" i="1" s="1"/>
  <c r="I487" i="1" s="1"/>
  <c r="J487" i="1" s="1"/>
  <c r="F488" i="1"/>
  <c r="G488" i="1" s="1"/>
  <c r="I488" i="1" s="1"/>
  <c r="J488" i="1" s="1"/>
  <c r="F489" i="1"/>
  <c r="G489" i="1" s="1"/>
  <c r="I489" i="1" s="1"/>
  <c r="J489" i="1" s="1"/>
  <c r="F490" i="1"/>
  <c r="G490" i="1" s="1"/>
  <c r="I490" i="1" s="1"/>
  <c r="J490" i="1" s="1"/>
  <c r="F491" i="1"/>
  <c r="G491" i="1" s="1"/>
  <c r="I491" i="1" s="1"/>
  <c r="J491" i="1" s="1"/>
  <c r="F492" i="1"/>
  <c r="G492" i="1" s="1"/>
  <c r="I492" i="1" s="1"/>
  <c r="J492" i="1" s="1"/>
  <c r="F493" i="1"/>
  <c r="G493" i="1" s="1"/>
  <c r="I493" i="1" s="1"/>
  <c r="J493" i="1" s="1"/>
  <c r="F494" i="1"/>
  <c r="G494" i="1" s="1"/>
  <c r="I494" i="1" s="1"/>
  <c r="J494" i="1" s="1"/>
  <c r="F495" i="1"/>
  <c r="G495" i="1" s="1"/>
  <c r="I495" i="1" s="1"/>
  <c r="J495" i="1" s="1"/>
  <c r="F496" i="1"/>
  <c r="G496" i="1" s="1"/>
  <c r="I496" i="1" s="1"/>
  <c r="J496" i="1" s="1"/>
  <c r="F497" i="1"/>
  <c r="G497" i="1" s="1"/>
  <c r="I497" i="1" s="1"/>
  <c r="J497" i="1" s="1"/>
  <c r="F498" i="1"/>
  <c r="G498" i="1" s="1"/>
  <c r="I498" i="1" s="1"/>
  <c r="J498" i="1" s="1"/>
  <c r="F499" i="1"/>
  <c r="G499" i="1" s="1"/>
  <c r="I499" i="1" s="1"/>
  <c r="J499" i="1" s="1"/>
  <c r="F500" i="1"/>
  <c r="G500" i="1" s="1"/>
  <c r="I500" i="1" s="1"/>
  <c r="J500" i="1" s="1"/>
  <c r="F501" i="1"/>
  <c r="G501" i="1" s="1"/>
  <c r="I501" i="1" s="1"/>
  <c r="J501" i="1" s="1"/>
  <c r="F502" i="1"/>
  <c r="G502" i="1" s="1"/>
  <c r="I502" i="1" s="1"/>
  <c r="J502" i="1" s="1"/>
  <c r="F503" i="1"/>
  <c r="G503" i="1" s="1"/>
  <c r="I503" i="1" s="1"/>
  <c r="J503" i="1" s="1"/>
  <c r="F504" i="1"/>
  <c r="G504" i="1" s="1"/>
  <c r="I504" i="1" s="1"/>
  <c r="J504" i="1" s="1"/>
  <c r="F505" i="1"/>
  <c r="G505" i="1" s="1"/>
  <c r="I505" i="1" s="1"/>
  <c r="J505" i="1" s="1"/>
  <c r="F506" i="1"/>
  <c r="G506" i="1" s="1"/>
  <c r="I506" i="1" s="1"/>
  <c r="J506" i="1" s="1"/>
  <c r="F507" i="1"/>
  <c r="G507" i="1" s="1"/>
  <c r="I507" i="1" s="1"/>
  <c r="J507" i="1" s="1"/>
  <c r="F508" i="1"/>
  <c r="G508" i="1" s="1"/>
  <c r="I508" i="1" s="1"/>
  <c r="J508" i="1" s="1"/>
  <c r="F509" i="1"/>
  <c r="G509" i="1" s="1"/>
  <c r="I509" i="1" s="1"/>
  <c r="J509" i="1" s="1"/>
  <c r="F510" i="1"/>
  <c r="G510" i="1" s="1"/>
  <c r="I510" i="1" s="1"/>
  <c r="J510" i="1" s="1"/>
  <c r="F511" i="1"/>
  <c r="G511" i="1" s="1"/>
  <c r="I511" i="1" s="1"/>
  <c r="J511" i="1" s="1"/>
  <c r="F512" i="1"/>
  <c r="G512" i="1" s="1"/>
  <c r="I512" i="1" s="1"/>
  <c r="J512" i="1" s="1"/>
  <c r="F513" i="1"/>
  <c r="G513" i="1" s="1"/>
  <c r="I513" i="1" s="1"/>
  <c r="J513" i="1" s="1"/>
  <c r="F514" i="1"/>
  <c r="G514" i="1" s="1"/>
  <c r="I514" i="1" s="1"/>
  <c r="J514" i="1" s="1"/>
  <c r="F515" i="1"/>
  <c r="G515" i="1" s="1"/>
  <c r="I515" i="1" s="1"/>
  <c r="J515" i="1" s="1"/>
  <c r="F516" i="1"/>
  <c r="G516" i="1" s="1"/>
  <c r="I516" i="1" s="1"/>
  <c r="J516" i="1" s="1"/>
  <c r="F517" i="1"/>
  <c r="G517" i="1" s="1"/>
  <c r="I517" i="1" s="1"/>
  <c r="J517" i="1" s="1"/>
  <c r="F518" i="1"/>
  <c r="G518" i="1" s="1"/>
  <c r="I518" i="1" s="1"/>
  <c r="J518" i="1" s="1"/>
  <c r="F519" i="1"/>
  <c r="G519" i="1" s="1"/>
  <c r="I519" i="1" s="1"/>
  <c r="J519" i="1" s="1"/>
  <c r="F520" i="1"/>
  <c r="G520" i="1" s="1"/>
  <c r="I520" i="1" s="1"/>
  <c r="J520" i="1" s="1"/>
  <c r="F521" i="1"/>
  <c r="G521" i="1" s="1"/>
  <c r="I521" i="1" s="1"/>
  <c r="J521" i="1" s="1"/>
  <c r="F522" i="1"/>
  <c r="G522" i="1" s="1"/>
  <c r="I522" i="1" s="1"/>
  <c r="J522" i="1" s="1"/>
  <c r="F523" i="1"/>
  <c r="G523" i="1" s="1"/>
  <c r="I523" i="1" s="1"/>
  <c r="J523" i="1" s="1"/>
  <c r="F524" i="1"/>
  <c r="G524" i="1" s="1"/>
  <c r="I524" i="1" s="1"/>
  <c r="J524" i="1" s="1"/>
  <c r="F525" i="1"/>
  <c r="G525" i="1" s="1"/>
  <c r="I525" i="1" s="1"/>
  <c r="J525" i="1" s="1"/>
  <c r="F526" i="1"/>
  <c r="G526" i="1" s="1"/>
  <c r="I526" i="1" s="1"/>
  <c r="J526" i="1" s="1"/>
  <c r="F527" i="1"/>
  <c r="G527" i="1" s="1"/>
  <c r="I527" i="1" s="1"/>
  <c r="J527" i="1" s="1"/>
  <c r="F528" i="1"/>
  <c r="G528" i="1" s="1"/>
  <c r="I528" i="1" s="1"/>
  <c r="J528" i="1" s="1"/>
  <c r="F529" i="1"/>
  <c r="G529" i="1" s="1"/>
  <c r="I529" i="1" s="1"/>
  <c r="J529" i="1" s="1"/>
  <c r="F530" i="1"/>
  <c r="G530" i="1" s="1"/>
  <c r="I530" i="1" s="1"/>
  <c r="J530" i="1" s="1"/>
  <c r="F531" i="1"/>
  <c r="G531" i="1" s="1"/>
  <c r="I531" i="1" s="1"/>
  <c r="J531" i="1" s="1"/>
  <c r="F532" i="1"/>
  <c r="G532" i="1" s="1"/>
  <c r="I532" i="1" s="1"/>
  <c r="J532" i="1" s="1"/>
  <c r="F533" i="1"/>
  <c r="G533" i="1" s="1"/>
  <c r="I533" i="1" s="1"/>
  <c r="J533" i="1" s="1"/>
  <c r="F534" i="1"/>
  <c r="G534" i="1" s="1"/>
  <c r="I534" i="1" s="1"/>
  <c r="J534" i="1" s="1"/>
  <c r="F535" i="1"/>
  <c r="G535" i="1" s="1"/>
  <c r="I535" i="1" s="1"/>
  <c r="J535" i="1" s="1"/>
  <c r="F536" i="1"/>
  <c r="G536" i="1" s="1"/>
  <c r="I536" i="1" s="1"/>
  <c r="J536" i="1" s="1"/>
  <c r="F537" i="1"/>
  <c r="G537" i="1" s="1"/>
  <c r="I537" i="1" s="1"/>
  <c r="J537" i="1" s="1"/>
  <c r="F538" i="1"/>
  <c r="G538" i="1" s="1"/>
  <c r="I538" i="1" s="1"/>
  <c r="J538" i="1" s="1"/>
  <c r="F539" i="1"/>
  <c r="G539" i="1" s="1"/>
  <c r="I539" i="1" s="1"/>
  <c r="J539" i="1" s="1"/>
  <c r="F540" i="1"/>
  <c r="G540" i="1" s="1"/>
  <c r="I540" i="1" s="1"/>
  <c r="J540" i="1" s="1"/>
  <c r="F541" i="1"/>
  <c r="G541" i="1" s="1"/>
  <c r="I541" i="1" s="1"/>
  <c r="J541" i="1" s="1"/>
  <c r="F542" i="1"/>
  <c r="G542" i="1" s="1"/>
  <c r="I542" i="1" s="1"/>
  <c r="J542" i="1" s="1"/>
  <c r="F543" i="1"/>
  <c r="G543" i="1" s="1"/>
  <c r="I543" i="1" s="1"/>
  <c r="J543" i="1" s="1"/>
  <c r="F544" i="1"/>
  <c r="G544" i="1" s="1"/>
  <c r="I544" i="1" s="1"/>
  <c r="J544" i="1" s="1"/>
  <c r="F545" i="1"/>
  <c r="G545" i="1" s="1"/>
  <c r="I545" i="1" s="1"/>
  <c r="J545" i="1" s="1"/>
  <c r="F546" i="1"/>
  <c r="G546" i="1" s="1"/>
  <c r="I546" i="1" s="1"/>
  <c r="J546" i="1" s="1"/>
  <c r="F547" i="1"/>
  <c r="G547" i="1" s="1"/>
  <c r="I547" i="1" s="1"/>
  <c r="J547" i="1" s="1"/>
  <c r="F548" i="1"/>
  <c r="G548" i="1" s="1"/>
  <c r="I548" i="1" s="1"/>
  <c r="J548" i="1" s="1"/>
  <c r="F549" i="1"/>
  <c r="G549" i="1" s="1"/>
  <c r="I549" i="1" s="1"/>
  <c r="J549" i="1" s="1"/>
  <c r="F550" i="1"/>
  <c r="G550" i="1" s="1"/>
  <c r="I550" i="1" s="1"/>
  <c r="J550" i="1" s="1"/>
  <c r="F551" i="1"/>
  <c r="G551" i="1" s="1"/>
  <c r="I551" i="1" s="1"/>
  <c r="J551" i="1" s="1"/>
  <c r="F552" i="1"/>
  <c r="G552" i="1" s="1"/>
  <c r="I552" i="1" s="1"/>
  <c r="J552" i="1" s="1"/>
  <c r="F553" i="1"/>
  <c r="G553" i="1" s="1"/>
  <c r="I553" i="1" s="1"/>
  <c r="J553" i="1" s="1"/>
  <c r="F554" i="1"/>
  <c r="G554" i="1" s="1"/>
  <c r="I554" i="1" s="1"/>
  <c r="J554" i="1" s="1"/>
  <c r="F555" i="1"/>
  <c r="G555" i="1" s="1"/>
  <c r="I555" i="1" s="1"/>
  <c r="J555" i="1" s="1"/>
  <c r="F556" i="1"/>
  <c r="G556" i="1" s="1"/>
  <c r="I556" i="1" s="1"/>
  <c r="J556" i="1" s="1"/>
  <c r="F557" i="1"/>
  <c r="G557" i="1" s="1"/>
  <c r="I557" i="1" s="1"/>
  <c r="J557" i="1" s="1"/>
  <c r="F558" i="1"/>
  <c r="G558" i="1" s="1"/>
  <c r="I558" i="1" s="1"/>
  <c r="J558" i="1" s="1"/>
  <c r="F559" i="1"/>
  <c r="G559" i="1" s="1"/>
  <c r="I559" i="1" s="1"/>
  <c r="J559" i="1" s="1"/>
  <c r="F560" i="1"/>
  <c r="G560" i="1" s="1"/>
  <c r="I560" i="1" s="1"/>
  <c r="J560" i="1" s="1"/>
  <c r="F561" i="1"/>
  <c r="G561" i="1" s="1"/>
  <c r="I561" i="1" s="1"/>
  <c r="J561" i="1" s="1"/>
  <c r="F562" i="1"/>
  <c r="G562" i="1" s="1"/>
  <c r="I562" i="1" s="1"/>
  <c r="J562" i="1" s="1"/>
  <c r="F563" i="1"/>
  <c r="G563" i="1" s="1"/>
  <c r="I563" i="1" s="1"/>
  <c r="J563" i="1" s="1"/>
  <c r="F564" i="1"/>
  <c r="G564" i="1" s="1"/>
  <c r="I564" i="1" s="1"/>
  <c r="J564" i="1" s="1"/>
  <c r="F565" i="1"/>
  <c r="G565" i="1" s="1"/>
  <c r="I565" i="1" s="1"/>
  <c r="J565" i="1" s="1"/>
  <c r="F566" i="1"/>
  <c r="G566" i="1" s="1"/>
  <c r="I566" i="1" s="1"/>
  <c r="J566" i="1" s="1"/>
  <c r="F567" i="1"/>
  <c r="G567" i="1" s="1"/>
  <c r="I567" i="1" s="1"/>
  <c r="J567" i="1" s="1"/>
  <c r="F568" i="1"/>
  <c r="G568" i="1" s="1"/>
  <c r="I568" i="1" s="1"/>
  <c r="J568" i="1" s="1"/>
  <c r="F569" i="1"/>
  <c r="G569" i="1" s="1"/>
  <c r="I569" i="1" s="1"/>
  <c r="J569" i="1" s="1"/>
  <c r="F570" i="1"/>
  <c r="G570" i="1" s="1"/>
  <c r="I570" i="1" s="1"/>
  <c r="J570" i="1" s="1"/>
  <c r="F571" i="1"/>
  <c r="G571" i="1" s="1"/>
  <c r="I571" i="1" s="1"/>
  <c r="J571" i="1" s="1"/>
  <c r="F572" i="1"/>
  <c r="G572" i="1" s="1"/>
  <c r="I572" i="1" s="1"/>
  <c r="J572" i="1" s="1"/>
  <c r="F573" i="1"/>
  <c r="G573" i="1" s="1"/>
  <c r="I573" i="1" s="1"/>
  <c r="J573" i="1" s="1"/>
  <c r="F574" i="1"/>
  <c r="G574" i="1" s="1"/>
  <c r="I574" i="1" s="1"/>
  <c r="J574" i="1" s="1"/>
  <c r="F575" i="1"/>
  <c r="G575" i="1" s="1"/>
  <c r="I575" i="1" s="1"/>
  <c r="J575" i="1" s="1"/>
  <c r="F576" i="1"/>
  <c r="G576" i="1" s="1"/>
  <c r="I576" i="1" s="1"/>
  <c r="J576" i="1" s="1"/>
  <c r="F577" i="1"/>
  <c r="G577" i="1" s="1"/>
  <c r="I577" i="1" s="1"/>
  <c r="J577" i="1" s="1"/>
  <c r="F578" i="1"/>
  <c r="G578" i="1" s="1"/>
  <c r="I578" i="1" s="1"/>
  <c r="J578" i="1" s="1"/>
  <c r="F579" i="1"/>
  <c r="G579" i="1" s="1"/>
  <c r="I579" i="1" s="1"/>
  <c r="J579" i="1" s="1"/>
  <c r="F580" i="1"/>
  <c r="G580" i="1" s="1"/>
  <c r="I580" i="1" s="1"/>
  <c r="J580" i="1" s="1"/>
  <c r="F581" i="1"/>
  <c r="G581" i="1" s="1"/>
  <c r="I581" i="1" s="1"/>
  <c r="J581" i="1" s="1"/>
  <c r="F582" i="1"/>
  <c r="G582" i="1" s="1"/>
  <c r="I582" i="1" s="1"/>
  <c r="J582" i="1" s="1"/>
  <c r="F583" i="1"/>
  <c r="G583" i="1" s="1"/>
  <c r="I583" i="1" s="1"/>
  <c r="J583" i="1" s="1"/>
  <c r="F584" i="1"/>
  <c r="G584" i="1" s="1"/>
  <c r="I584" i="1" s="1"/>
  <c r="J584" i="1" s="1"/>
  <c r="F585" i="1"/>
  <c r="G585" i="1" s="1"/>
  <c r="I585" i="1" s="1"/>
  <c r="J585" i="1" s="1"/>
  <c r="F586" i="1"/>
  <c r="G586" i="1" s="1"/>
  <c r="I586" i="1" s="1"/>
  <c r="J586" i="1" s="1"/>
  <c r="F587" i="1"/>
  <c r="G587" i="1" s="1"/>
  <c r="I587" i="1" s="1"/>
  <c r="J587" i="1" s="1"/>
  <c r="F588" i="1"/>
  <c r="G588" i="1" s="1"/>
  <c r="I588" i="1" s="1"/>
  <c r="J588" i="1" s="1"/>
  <c r="F589" i="1"/>
  <c r="G589" i="1" s="1"/>
  <c r="I589" i="1" s="1"/>
  <c r="J589" i="1" s="1"/>
  <c r="F590" i="1"/>
  <c r="G590" i="1" s="1"/>
  <c r="I590" i="1" s="1"/>
  <c r="J590" i="1" s="1"/>
  <c r="F591" i="1"/>
  <c r="G591" i="1" s="1"/>
  <c r="I591" i="1" s="1"/>
  <c r="J591" i="1" s="1"/>
  <c r="F592" i="1"/>
  <c r="G592" i="1" s="1"/>
  <c r="I592" i="1" s="1"/>
  <c r="J592" i="1" s="1"/>
  <c r="F593" i="1"/>
  <c r="G593" i="1" s="1"/>
  <c r="I593" i="1" s="1"/>
  <c r="J593" i="1" s="1"/>
  <c r="F594" i="1"/>
  <c r="G594" i="1" s="1"/>
  <c r="I594" i="1" s="1"/>
  <c r="J594" i="1" s="1"/>
  <c r="F595" i="1"/>
  <c r="G595" i="1" s="1"/>
  <c r="I595" i="1" s="1"/>
  <c r="J595" i="1" s="1"/>
  <c r="F596" i="1"/>
  <c r="G596" i="1" s="1"/>
  <c r="I596" i="1" s="1"/>
  <c r="J596" i="1" s="1"/>
  <c r="F597" i="1"/>
  <c r="G597" i="1" s="1"/>
  <c r="I597" i="1" s="1"/>
  <c r="J597" i="1" s="1"/>
  <c r="F598" i="1"/>
  <c r="G598" i="1" s="1"/>
  <c r="I598" i="1" s="1"/>
  <c r="J598" i="1" s="1"/>
  <c r="F599" i="1"/>
  <c r="G599" i="1" s="1"/>
  <c r="I599" i="1" s="1"/>
  <c r="J599" i="1" s="1"/>
  <c r="F600" i="1"/>
  <c r="G600" i="1" s="1"/>
  <c r="I600" i="1" s="1"/>
  <c r="J600" i="1" s="1"/>
  <c r="F601" i="1"/>
  <c r="G601" i="1" s="1"/>
  <c r="I601" i="1" s="1"/>
  <c r="J601" i="1" s="1"/>
  <c r="F602" i="1"/>
  <c r="G602" i="1" s="1"/>
  <c r="I602" i="1" s="1"/>
  <c r="J602" i="1" s="1"/>
  <c r="F603" i="1"/>
  <c r="G603" i="1" s="1"/>
  <c r="I603" i="1" s="1"/>
  <c r="J603" i="1" s="1"/>
  <c r="F604" i="1"/>
  <c r="G604" i="1" s="1"/>
  <c r="I604" i="1" s="1"/>
  <c r="J604" i="1" s="1"/>
  <c r="F605" i="1"/>
  <c r="G605" i="1" s="1"/>
  <c r="I605" i="1" s="1"/>
  <c r="J605" i="1" s="1"/>
  <c r="F606" i="1"/>
  <c r="G606" i="1" s="1"/>
  <c r="I606" i="1" s="1"/>
  <c r="J606" i="1" s="1"/>
  <c r="F607" i="1"/>
  <c r="G607" i="1" s="1"/>
  <c r="I607" i="1" s="1"/>
  <c r="J607" i="1" s="1"/>
  <c r="F608" i="1"/>
  <c r="G608" i="1" s="1"/>
  <c r="I608" i="1" s="1"/>
  <c r="J608" i="1" s="1"/>
  <c r="F609" i="1"/>
  <c r="G609" i="1" s="1"/>
  <c r="I609" i="1" s="1"/>
  <c r="J609" i="1" s="1"/>
  <c r="F610" i="1"/>
  <c r="G610" i="1" s="1"/>
  <c r="I610" i="1" s="1"/>
  <c r="J610" i="1" s="1"/>
  <c r="F611" i="1"/>
  <c r="G611" i="1" s="1"/>
  <c r="I611" i="1" s="1"/>
  <c r="J611" i="1" s="1"/>
  <c r="F612" i="1"/>
  <c r="G612" i="1" s="1"/>
  <c r="I612" i="1" s="1"/>
  <c r="J612" i="1" s="1"/>
  <c r="F613" i="1"/>
  <c r="G613" i="1" s="1"/>
  <c r="I613" i="1" s="1"/>
  <c r="J613" i="1" s="1"/>
  <c r="F614" i="1"/>
  <c r="G614" i="1" s="1"/>
  <c r="I614" i="1" s="1"/>
  <c r="J614" i="1" s="1"/>
  <c r="F615" i="1"/>
  <c r="G615" i="1" s="1"/>
  <c r="I615" i="1" s="1"/>
  <c r="J615" i="1" s="1"/>
  <c r="F616" i="1"/>
  <c r="G616" i="1" s="1"/>
  <c r="I616" i="1" s="1"/>
  <c r="J616" i="1" s="1"/>
  <c r="F617" i="1"/>
  <c r="G617" i="1" s="1"/>
  <c r="I617" i="1" s="1"/>
  <c r="J617" i="1" s="1"/>
  <c r="F618" i="1"/>
  <c r="G618" i="1" s="1"/>
  <c r="I618" i="1" s="1"/>
  <c r="J618" i="1" s="1"/>
  <c r="F619" i="1"/>
  <c r="G619" i="1" s="1"/>
  <c r="I619" i="1" s="1"/>
  <c r="J619" i="1" s="1"/>
  <c r="F620" i="1"/>
  <c r="G620" i="1" s="1"/>
  <c r="I620" i="1" s="1"/>
  <c r="J620" i="1" s="1"/>
  <c r="F621" i="1"/>
  <c r="G621" i="1" s="1"/>
  <c r="I621" i="1" s="1"/>
  <c r="J621" i="1" s="1"/>
  <c r="F622" i="1"/>
  <c r="G622" i="1" s="1"/>
  <c r="I622" i="1" s="1"/>
  <c r="J622" i="1" s="1"/>
  <c r="F623" i="1"/>
  <c r="G623" i="1" s="1"/>
  <c r="I623" i="1" s="1"/>
  <c r="J623" i="1" s="1"/>
  <c r="F624" i="1"/>
  <c r="G624" i="1" s="1"/>
  <c r="I624" i="1" s="1"/>
  <c r="J624" i="1" s="1"/>
  <c r="F625" i="1"/>
  <c r="G625" i="1" s="1"/>
  <c r="I625" i="1" s="1"/>
  <c r="J625" i="1" s="1"/>
  <c r="F626" i="1"/>
  <c r="G626" i="1" s="1"/>
  <c r="I626" i="1" s="1"/>
  <c r="J626" i="1" s="1"/>
  <c r="F627" i="1"/>
  <c r="G627" i="1" s="1"/>
  <c r="I627" i="1" s="1"/>
  <c r="J627" i="1" s="1"/>
  <c r="F628" i="1"/>
  <c r="G628" i="1" s="1"/>
  <c r="I628" i="1" s="1"/>
  <c r="J628" i="1" s="1"/>
  <c r="F629" i="1"/>
  <c r="G629" i="1" s="1"/>
  <c r="I629" i="1" s="1"/>
  <c r="J629" i="1" s="1"/>
  <c r="F630" i="1"/>
  <c r="G630" i="1" s="1"/>
  <c r="I630" i="1" s="1"/>
  <c r="J630" i="1" s="1"/>
  <c r="F631" i="1"/>
  <c r="G631" i="1" s="1"/>
  <c r="I631" i="1" s="1"/>
  <c r="J631" i="1" s="1"/>
  <c r="F632" i="1"/>
  <c r="G632" i="1" s="1"/>
  <c r="I632" i="1" s="1"/>
  <c r="J632" i="1" s="1"/>
  <c r="F633" i="1"/>
  <c r="G633" i="1" s="1"/>
  <c r="I633" i="1" s="1"/>
  <c r="J633" i="1" s="1"/>
  <c r="F634" i="1"/>
  <c r="G634" i="1" s="1"/>
  <c r="I634" i="1" s="1"/>
  <c r="J634" i="1" s="1"/>
  <c r="F635" i="1"/>
  <c r="G635" i="1" s="1"/>
  <c r="I635" i="1" s="1"/>
  <c r="J635" i="1" s="1"/>
  <c r="F636" i="1"/>
  <c r="G636" i="1" s="1"/>
  <c r="I636" i="1" s="1"/>
  <c r="J636" i="1" s="1"/>
  <c r="F637" i="1"/>
  <c r="G637" i="1" s="1"/>
  <c r="I637" i="1" s="1"/>
  <c r="J637" i="1" s="1"/>
  <c r="F638" i="1"/>
  <c r="G638" i="1" s="1"/>
  <c r="I638" i="1" s="1"/>
  <c r="J638" i="1" s="1"/>
  <c r="F639" i="1"/>
  <c r="G639" i="1" s="1"/>
  <c r="I639" i="1" s="1"/>
  <c r="J639" i="1" s="1"/>
  <c r="F640" i="1"/>
  <c r="G640" i="1" s="1"/>
  <c r="I640" i="1" s="1"/>
  <c r="J640" i="1" s="1"/>
  <c r="F641" i="1"/>
  <c r="G641" i="1" s="1"/>
  <c r="I641" i="1" s="1"/>
  <c r="J641" i="1" s="1"/>
  <c r="F642" i="1"/>
  <c r="G642" i="1" s="1"/>
  <c r="I642" i="1" s="1"/>
  <c r="J642" i="1" s="1"/>
  <c r="F643" i="1"/>
  <c r="G643" i="1" s="1"/>
  <c r="I643" i="1" s="1"/>
  <c r="J643" i="1" s="1"/>
  <c r="F644" i="1"/>
  <c r="G644" i="1" s="1"/>
  <c r="I644" i="1" s="1"/>
  <c r="J644" i="1" s="1"/>
  <c r="F645" i="1"/>
  <c r="G645" i="1" s="1"/>
  <c r="I645" i="1" s="1"/>
  <c r="J645" i="1" s="1"/>
  <c r="F646" i="1"/>
  <c r="G646" i="1" s="1"/>
  <c r="I646" i="1" s="1"/>
  <c r="J646" i="1" s="1"/>
  <c r="F647" i="1"/>
  <c r="G647" i="1" s="1"/>
  <c r="I647" i="1" s="1"/>
  <c r="J647" i="1" s="1"/>
  <c r="F648" i="1"/>
  <c r="G648" i="1" s="1"/>
  <c r="I648" i="1" s="1"/>
  <c r="J648" i="1" s="1"/>
  <c r="F649" i="1"/>
  <c r="G649" i="1" s="1"/>
  <c r="I649" i="1" s="1"/>
  <c r="J649" i="1" s="1"/>
  <c r="F650" i="1"/>
  <c r="G650" i="1" s="1"/>
  <c r="I650" i="1" s="1"/>
  <c r="J650" i="1" s="1"/>
  <c r="F651" i="1"/>
  <c r="G651" i="1" s="1"/>
  <c r="I651" i="1" s="1"/>
  <c r="J651" i="1" s="1"/>
  <c r="F652" i="1"/>
  <c r="G652" i="1" s="1"/>
  <c r="I652" i="1" s="1"/>
  <c r="J652" i="1" s="1"/>
  <c r="F653" i="1"/>
  <c r="G653" i="1" s="1"/>
  <c r="I653" i="1" s="1"/>
  <c r="J653" i="1" s="1"/>
  <c r="F654" i="1"/>
  <c r="G654" i="1" s="1"/>
  <c r="I654" i="1" s="1"/>
  <c r="J654" i="1" s="1"/>
  <c r="F655" i="1"/>
  <c r="G655" i="1" s="1"/>
  <c r="I655" i="1" s="1"/>
  <c r="J655" i="1" s="1"/>
  <c r="F656" i="1"/>
  <c r="G656" i="1" s="1"/>
  <c r="I656" i="1" s="1"/>
  <c r="J656" i="1" s="1"/>
  <c r="F657" i="1"/>
  <c r="G657" i="1" s="1"/>
  <c r="I657" i="1" s="1"/>
  <c r="J657" i="1" s="1"/>
  <c r="F658" i="1"/>
  <c r="G658" i="1" s="1"/>
  <c r="I658" i="1" s="1"/>
  <c r="J658" i="1" s="1"/>
  <c r="F659" i="1"/>
  <c r="G659" i="1" s="1"/>
  <c r="I659" i="1" s="1"/>
  <c r="J659" i="1" s="1"/>
  <c r="F660" i="1"/>
  <c r="G660" i="1" s="1"/>
  <c r="I660" i="1" s="1"/>
  <c r="J660" i="1" s="1"/>
  <c r="F661" i="1"/>
  <c r="G661" i="1" s="1"/>
  <c r="I661" i="1" s="1"/>
  <c r="J661" i="1" s="1"/>
  <c r="F662" i="1"/>
  <c r="G662" i="1" s="1"/>
  <c r="I662" i="1" s="1"/>
  <c r="J662" i="1" s="1"/>
  <c r="F663" i="1"/>
  <c r="G663" i="1" s="1"/>
  <c r="I663" i="1" s="1"/>
  <c r="J663" i="1" s="1"/>
  <c r="F664" i="1"/>
  <c r="G664" i="1" s="1"/>
  <c r="I664" i="1" s="1"/>
  <c r="J664" i="1" s="1"/>
  <c r="F665" i="1"/>
  <c r="G665" i="1" s="1"/>
  <c r="I665" i="1" s="1"/>
  <c r="J665" i="1" s="1"/>
  <c r="F666" i="1"/>
  <c r="G666" i="1" s="1"/>
  <c r="I666" i="1" s="1"/>
  <c r="J666" i="1" s="1"/>
  <c r="F667" i="1"/>
  <c r="G667" i="1" s="1"/>
  <c r="I667" i="1" s="1"/>
  <c r="J667" i="1" s="1"/>
  <c r="F668" i="1"/>
  <c r="G668" i="1" s="1"/>
  <c r="I668" i="1" s="1"/>
  <c r="J668" i="1" s="1"/>
  <c r="F669" i="1"/>
  <c r="G669" i="1" s="1"/>
  <c r="I669" i="1" s="1"/>
  <c r="J669" i="1" s="1"/>
  <c r="F670" i="1"/>
  <c r="G670" i="1" s="1"/>
  <c r="I670" i="1" s="1"/>
  <c r="J670" i="1" s="1"/>
  <c r="F671" i="1"/>
  <c r="G671" i="1" s="1"/>
  <c r="I671" i="1" s="1"/>
  <c r="J671" i="1" s="1"/>
  <c r="F672" i="1"/>
  <c r="G672" i="1" s="1"/>
  <c r="I672" i="1" s="1"/>
  <c r="J672" i="1" s="1"/>
  <c r="F673" i="1"/>
  <c r="G673" i="1" s="1"/>
  <c r="I673" i="1" s="1"/>
  <c r="J673" i="1" s="1"/>
  <c r="F674" i="1"/>
  <c r="G674" i="1" s="1"/>
  <c r="I674" i="1" s="1"/>
  <c r="J674" i="1" s="1"/>
  <c r="F675" i="1"/>
  <c r="G675" i="1" s="1"/>
  <c r="I675" i="1" s="1"/>
  <c r="J675" i="1" s="1"/>
  <c r="F676" i="1"/>
  <c r="G676" i="1" s="1"/>
  <c r="I676" i="1" s="1"/>
  <c r="J676" i="1" s="1"/>
  <c r="F677" i="1"/>
  <c r="G677" i="1" s="1"/>
  <c r="I677" i="1" s="1"/>
  <c r="J677" i="1" s="1"/>
  <c r="F678" i="1"/>
  <c r="G678" i="1" s="1"/>
  <c r="I678" i="1" s="1"/>
  <c r="J678" i="1" s="1"/>
  <c r="F679" i="1"/>
  <c r="G679" i="1" s="1"/>
  <c r="I679" i="1" s="1"/>
  <c r="J679" i="1" s="1"/>
  <c r="F680" i="1"/>
  <c r="G680" i="1" s="1"/>
  <c r="I680" i="1" s="1"/>
  <c r="J680" i="1" s="1"/>
  <c r="F681" i="1"/>
  <c r="G681" i="1" s="1"/>
  <c r="I681" i="1" s="1"/>
  <c r="J681" i="1" s="1"/>
  <c r="F682" i="1"/>
  <c r="G682" i="1" s="1"/>
  <c r="I682" i="1" s="1"/>
  <c r="J682" i="1" s="1"/>
  <c r="F683" i="1"/>
  <c r="G683" i="1" s="1"/>
  <c r="I683" i="1" s="1"/>
  <c r="J683" i="1" s="1"/>
  <c r="F684" i="1"/>
  <c r="G684" i="1" s="1"/>
  <c r="I684" i="1" s="1"/>
  <c r="J684" i="1" s="1"/>
  <c r="F685" i="1"/>
  <c r="G685" i="1" s="1"/>
  <c r="I685" i="1" s="1"/>
  <c r="J685" i="1" s="1"/>
  <c r="F686" i="1"/>
  <c r="G686" i="1" s="1"/>
  <c r="I686" i="1" s="1"/>
  <c r="J686" i="1" s="1"/>
  <c r="F687" i="1"/>
  <c r="G687" i="1" s="1"/>
  <c r="I687" i="1" s="1"/>
  <c r="J687" i="1" s="1"/>
  <c r="F688" i="1"/>
  <c r="G688" i="1" s="1"/>
  <c r="I688" i="1" s="1"/>
  <c r="J688" i="1" s="1"/>
  <c r="F689" i="1"/>
  <c r="G689" i="1" s="1"/>
  <c r="I689" i="1" s="1"/>
  <c r="J689" i="1" s="1"/>
  <c r="F690" i="1"/>
  <c r="G690" i="1" s="1"/>
  <c r="I690" i="1" s="1"/>
  <c r="J690" i="1" s="1"/>
  <c r="F691" i="1"/>
  <c r="G691" i="1" s="1"/>
  <c r="I691" i="1" s="1"/>
  <c r="J691" i="1" s="1"/>
  <c r="F692" i="1"/>
  <c r="G692" i="1" s="1"/>
  <c r="I692" i="1" s="1"/>
  <c r="J692" i="1" s="1"/>
  <c r="F693" i="1"/>
  <c r="G693" i="1" s="1"/>
  <c r="I693" i="1" s="1"/>
  <c r="J693" i="1" s="1"/>
  <c r="F694" i="1"/>
  <c r="G694" i="1" s="1"/>
  <c r="I694" i="1" s="1"/>
  <c r="J694" i="1" s="1"/>
  <c r="F695" i="1"/>
  <c r="G695" i="1" s="1"/>
  <c r="I695" i="1" s="1"/>
  <c r="J695" i="1" s="1"/>
  <c r="F696" i="1"/>
  <c r="G696" i="1" s="1"/>
  <c r="I696" i="1" s="1"/>
  <c r="J696" i="1" s="1"/>
  <c r="F697" i="1"/>
  <c r="G697" i="1" s="1"/>
  <c r="I697" i="1" s="1"/>
  <c r="J697" i="1" s="1"/>
  <c r="F698" i="1"/>
  <c r="G698" i="1" s="1"/>
  <c r="I698" i="1" s="1"/>
  <c r="J698" i="1" s="1"/>
  <c r="F699" i="1"/>
  <c r="G699" i="1" s="1"/>
  <c r="I699" i="1" s="1"/>
  <c r="J699" i="1" s="1"/>
  <c r="F700" i="1"/>
  <c r="G700" i="1" s="1"/>
  <c r="I700" i="1" s="1"/>
  <c r="J700" i="1" s="1"/>
  <c r="F701" i="1"/>
  <c r="G701" i="1" s="1"/>
  <c r="I701" i="1" s="1"/>
  <c r="J701" i="1" s="1"/>
  <c r="F702" i="1"/>
  <c r="G702" i="1" s="1"/>
  <c r="I702" i="1" s="1"/>
  <c r="J702" i="1" s="1"/>
  <c r="F703" i="1"/>
  <c r="G703" i="1" s="1"/>
  <c r="I703" i="1" s="1"/>
  <c r="J703" i="1" s="1"/>
  <c r="F704" i="1"/>
  <c r="G704" i="1" s="1"/>
  <c r="I704" i="1" s="1"/>
  <c r="J704" i="1" s="1"/>
  <c r="F705" i="1"/>
  <c r="G705" i="1" s="1"/>
  <c r="I705" i="1" s="1"/>
  <c r="J705" i="1" s="1"/>
  <c r="F706" i="1"/>
  <c r="G706" i="1" s="1"/>
  <c r="I706" i="1" s="1"/>
  <c r="J706" i="1" s="1"/>
  <c r="F707" i="1"/>
  <c r="G707" i="1" s="1"/>
  <c r="I707" i="1" s="1"/>
  <c r="J707" i="1" s="1"/>
  <c r="F708" i="1"/>
  <c r="G708" i="1" s="1"/>
  <c r="I708" i="1" s="1"/>
  <c r="J708" i="1" s="1"/>
  <c r="F709" i="1"/>
  <c r="G709" i="1" s="1"/>
  <c r="I709" i="1" s="1"/>
  <c r="J709" i="1" s="1"/>
  <c r="F710" i="1"/>
  <c r="G710" i="1" s="1"/>
  <c r="I710" i="1" s="1"/>
  <c r="J710" i="1" s="1"/>
  <c r="F711" i="1"/>
  <c r="G711" i="1" s="1"/>
  <c r="I711" i="1" s="1"/>
  <c r="J711" i="1" s="1"/>
  <c r="F712" i="1"/>
  <c r="G712" i="1" s="1"/>
  <c r="I712" i="1" s="1"/>
  <c r="J712" i="1" s="1"/>
  <c r="F713" i="1"/>
  <c r="G713" i="1" s="1"/>
  <c r="I713" i="1" s="1"/>
  <c r="J713" i="1" s="1"/>
  <c r="F714" i="1"/>
  <c r="G714" i="1" s="1"/>
  <c r="I714" i="1" s="1"/>
  <c r="J714" i="1" s="1"/>
  <c r="F715" i="1"/>
  <c r="G715" i="1" s="1"/>
  <c r="I715" i="1" s="1"/>
  <c r="J715" i="1" s="1"/>
  <c r="F716" i="1"/>
  <c r="G716" i="1" s="1"/>
  <c r="I716" i="1" s="1"/>
  <c r="J716" i="1" s="1"/>
  <c r="F717" i="1"/>
  <c r="G717" i="1" s="1"/>
  <c r="I717" i="1" s="1"/>
  <c r="J717" i="1" s="1"/>
  <c r="F718" i="1"/>
  <c r="G718" i="1" s="1"/>
  <c r="I718" i="1" s="1"/>
  <c r="J718" i="1" s="1"/>
  <c r="F719" i="1"/>
  <c r="G719" i="1" s="1"/>
  <c r="I719" i="1" s="1"/>
  <c r="J719" i="1" s="1"/>
  <c r="F720" i="1"/>
  <c r="G720" i="1" s="1"/>
  <c r="I720" i="1" s="1"/>
  <c r="J720" i="1" s="1"/>
  <c r="F721" i="1"/>
  <c r="G721" i="1" s="1"/>
  <c r="I721" i="1" s="1"/>
  <c r="J721" i="1" s="1"/>
  <c r="F722" i="1"/>
  <c r="G722" i="1" s="1"/>
  <c r="I722" i="1" s="1"/>
  <c r="J722" i="1" s="1"/>
  <c r="F723" i="1"/>
  <c r="G723" i="1" s="1"/>
  <c r="I723" i="1" s="1"/>
  <c r="J723" i="1" s="1"/>
  <c r="F724" i="1"/>
  <c r="G724" i="1" s="1"/>
  <c r="I724" i="1" s="1"/>
  <c r="J724" i="1" s="1"/>
  <c r="F725" i="1"/>
  <c r="G725" i="1" s="1"/>
  <c r="I725" i="1" s="1"/>
  <c r="J725" i="1" s="1"/>
  <c r="F726" i="1"/>
  <c r="G726" i="1" s="1"/>
  <c r="I726" i="1" s="1"/>
  <c r="J726" i="1" s="1"/>
  <c r="F727" i="1"/>
  <c r="G727" i="1" s="1"/>
  <c r="I727" i="1" s="1"/>
  <c r="J727" i="1" s="1"/>
  <c r="F728" i="1"/>
  <c r="G728" i="1" s="1"/>
  <c r="I728" i="1" s="1"/>
  <c r="J728" i="1" s="1"/>
  <c r="F729" i="1"/>
  <c r="G729" i="1" s="1"/>
  <c r="I729" i="1" s="1"/>
  <c r="J729" i="1" s="1"/>
  <c r="F730" i="1"/>
  <c r="G730" i="1" s="1"/>
  <c r="I730" i="1" s="1"/>
  <c r="J730" i="1" s="1"/>
  <c r="F731" i="1"/>
  <c r="G731" i="1" s="1"/>
  <c r="I731" i="1" s="1"/>
  <c r="J731" i="1" s="1"/>
  <c r="F732" i="1"/>
  <c r="G732" i="1" s="1"/>
  <c r="I732" i="1" s="1"/>
  <c r="J732" i="1" s="1"/>
  <c r="F733" i="1"/>
  <c r="G733" i="1" s="1"/>
  <c r="I733" i="1" s="1"/>
  <c r="J733" i="1" s="1"/>
  <c r="F734" i="1"/>
  <c r="G734" i="1" s="1"/>
  <c r="I734" i="1" s="1"/>
  <c r="J734" i="1" s="1"/>
  <c r="F735" i="1"/>
  <c r="G735" i="1" s="1"/>
  <c r="I735" i="1" s="1"/>
  <c r="J735" i="1" s="1"/>
  <c r="F736" i="1"/>
  <c r="G736" i="1" s="1"/>
  <c r="I736" i="1" s="1"/>
  <c r="J736" i="1" s="1"/>
  <c r="F737" i="1"/>
  <c r="G737" i="1" s="1"/>
  <c r="I737" i="1" s="1"/>
  <c r="J737" i="1" s="1"/>
  <c r="F738" i="1"/>
  <c r="G738" i="1" s="1"/>
  <c r="I738" i="1" s="1"/>
  <c r="J738" i="1" s="1"/>
  <c r="F739" i="1"/>
  <c r="G739" i="1" s="1"/>
  <c r="I739" i="1" s="1"/>
  <c r="J739" i="1" s="1"/>
  <c r="F740" i="1"/>
  <c r="G740" i="1" s="1"/>
  <c r="I740" i="1" s="1"/>
  <c r="J740" i="1" s="1"/>
  <c r="F741" i="1"/>
  <c r="G741" i="1" s="1"/>
  <c r="I741" i="1" s="1"/>
  <c r="J741" i="1" s="1"/>
  <c r="F742" i="1"/>
  <c r="G742" i="1" s="1"/>
  <c r="I742" i="1" s="1"/>
  <c r="J742" i="1" s="1"/>
  <c r="F743" i="1"/>
  <c r="G743" i="1" s="1"/>
  <c r="I743" i="1" s="1"/>
  <c r="J743" i="1" s="1"/>
  <c r="F744" i="1"/>
  <c r="G744" i="1" s="1"/>
  <c r="I744" i="1" s="1"/>
  <c r="J744" i="1" s="1"/>
  <c r="F745" i="1"/>
  <c r="G745" i="1" s="1"/>
  <c r="I745" i="1" s="1"/>
  <c r="J745" i="1" s="1"/>
  <c r="F746" i="1"/>
  <c r="G746" i="1" s="1"/>
  <c r="I746" i="1" s="1"/>
  <c r="J746" i="1" s="1"/>
  <c r="F747" i="1"/>
  <c r="G747" i="1" s="1"/>
  <c r="I747" i="1" s="1"/>
  <c r="J747" i="1" s="1"/>
  <c r="F748" i="1"/>
  <c r="G748" i="1" s="1"/>
  <c r="I748" i="1" s="1"/>
  <c r="J748" i="1" s="1"/>
  <c r="F749" i="1"/>
  <c r="G749" i="1" s="1"/>
  <c r="I749" i="1" s="1"/>
  <c r="J749" i="1" s="1"/>
  <c r="F750" i="1"/>
  <c r="G750" i="1" s="1"/>
  <c r="I750" i="1" s="1"/>
  <c r="J750" i="1" s="1"/>
  <c r="F751" i="1"/>
  <c r="G751" i="1" s="1"/>
  <c r="I751" i="1" s="1"/>
  <c r="J751" i="1" s="1"/>
  <c r="F752" i="1"/>
  <c r="G752" i="1" s="1"/>
  <c r="I752" i="1" s="1"/>
  <c r="J752" i="1" s="1"/>
  <c r="F753" i="1"/>
  <c r="G753" i="1" s="1"/>
  <c r="I753" i="1" s="1"/>
  <c r="J753" i="1" s="1"/>
  <c r="F754" i="1"/>
  <c r="G754" i="1" s="1"/>
  <c r="I754" i="1" s="1"/>
  <c r="J754" i="1" s="1"/>
  <c r="F755" i="1"/>
  <c r="G755" i="1" s="1"/>
  <c r="I755" i="1" s="1"/>
  <c r="J755" i="1" s="1"/>
  <c r="F756" i="1"/>
  <c r="G756" i="1" s="1"/>
  <c r="I756" i="1" s="1"/>
  <c r="J756" i="1" s="1"/>
  <c r="F757" i="1"/>
  <c r="G757" i="1" s="1"/>
  <c r="I757" i="1" s="1"/>
  <c r="J757" i="1" s="1"/>
  <c r="F758" i="1"/>
  <c r="G758" i="1" s="1"/>
  <c r="I758" i="1" s="1"/>
  <c r="J758" i="1" s="1"/>
  <c r="F759" i="1"/>
  <c r="G759" i="1" s="1"/>
  <c r="I759" i="1" s="1"/>
  <c r="J759" i="1" s="1"/>
  <c r="F760" i="1"/>
  <c r="G760" i="1" s="1"/>
  <c r="I760" i="1" s="1"/>
  <c r="J760" i="1" s="1"/>
  <c r="F761" i="1"/>
  <c r="G761" i="1" s="1"/>
  <c r="I761" i="1" s="1"/>
  <c r="J761" i="1" s="1"/>
  <c r="F762" i="1"/>
  <c r="G762" i="1" s="1"/>
  <c r="I762" i="1" s="1"/>
  <c r="J762" i="1" s="1"/>
  <c r="F763" i="1"/>
  <c r="G763" i="1" s="1"/>
  <c r="I763" i="1" s="1"/>
  <c r="J763" i="1" s="1"/>
  <c r="F764" i="1"/>
  <c r="G764" i="1" s="1"/>
  <c r="I764" i="1" s="1"/>
  <c r="J764" i="1" s="1"/>
  <c r="F765" i="1"/>
  <c r="G765" i="1" s="1"/>
  <c r="I765" i="1" s="1"/>
  <c r="J765" i="1" s="1"/>
  <c r="F766" i="1"/>
  <c r="G766" i="1" s="1"/>
  <c r="I766" i="1" s="1"/>
  <c r="J766" i="1" s="1"/>
  <c r="F767" i="1"/>
  <c r="G767" i="1" s="1"/>
  <c r="I767" i="1" s="1"/>
  <c r="J767" i="1" s="1"/>
  <c r="F768" i="1"/>
  <c r="G768" i="1" s="1"/>
  <c r="I768" i="1" s="1"/>
  <c r="J768" i="1" s="1"/>
  <c r="F769" i="1"/>
  <c r="G769" i="1" s="1"/>
  <c r="I769" i="1" s="1"/>
  <c r="J769" i="1" s="1"/>
  <c r="F770" i="1"/>
  <c r="G770" i="1" s="1"/>
  <c r="I770" i="1" s="1"/>
  <c r="J770" i="1" s="1"/>
  <c r="F771" i="1"/>
  <c r="G771" i="1" s="1"/>
  <c r="I771" i="1" s="1"/>
  <c r="J771" i="1" s="1"/>
  <c r="F772" i="1"/>
  <c r="G772" i="1" s="1"/>
  <c r="I772" i="1" s="1"/>
  <c r="J772" i="1" s="1"/>
  <c r="F773" i="1"/>
  <c r="G773" i="1" s="1"/>
  <c r="I773" i="1" s="1"/>
  <c r="J773" i="1" s="1"/>
  <c r="F774" i="1"/>
  <c r="G774" i="1" s="1"/>
  <c r="I774" i="1" s="1"/>
  <c r="J774" i="1" s="1"/>
  <c r="F775" i="1"/>
  <c r="G775" i="1" s="1"/>
  <c r="I775" i="1" s="1"/>
  <c r="J775" i="1" s="1"/>
  <c r="F776" i="1"/>
  <c r="G776" i="1" s="1"/>
  <c r="I776" i="1" s="1"/>
  <c r="J776" i="1" s="1"/>
  <c r="F777" i="1"/>
  <c r="G777" i="1" s="1"/>
  <c r="I777" i="1" s="1"/>
  <c r="J777" i="1" s="1"/>
  <c r="F778" i="1"/>
  <c r="G778" i="1" s="1"/>
  <c r="I778" i="1" s="1"/>
  <c r="J778" i="1" s="1"/>
  <c r="F779" i="1"/>
  <c r="G779" i="1" s="1"/>
  <c r="I779" i="1" s="1"/>
  <c r="J779" i="1" s="1"/>
  <c r="F780" i="1"/>
  <c r="G780" i="1" s="1"/>
  <c r="I780" i="1" s="1"/>
  <c r="J780" i="1" s="1"/>
  <c r="F781" i="1"/>
  <c r="G781" i="1" s="1"/>
  <c r="I781" i="1" s="1"/>
  <c r="J781" i="1" s="1"/>
  <c r="F782" i="1"/>
  <c r="G782" i="1" s="1"/>
  <c r="I782" i="1" s="1"/>
  <c r="J782" i="1" s="1"/>
  <c r="F783" i="1"/>
  <c r="G783" i="1" s="1"/>
  <c r="I783" i="1" s="1"/>
  <c r="J783" i="1" s="1"/>
  <c r="F784" i="1"/>
  <c r="G784" i="1" s="1"/>
  <c r="I784" i="1" s="1"/>
  <c r="J784" i="1" s="1"/>
  <c r="F785" i="1"/>
  <c r="G785" i="1" s="1"/>
  <c r="I785" i="1" s="1"/>
  <c r="J785" i="1" s="1"/>
  <c r="F786" i="1"/>
  <c r="G786" i="1" s="1"/>
  <c r="I786" i="1" s="1"/>
  <c r="J786" i="1" s="1"/>
  <c r="F787" i="1"/>
  <c r="G787" i="1" s="1"/>
  <c r="I787" i="1" s="1"/>
  <c r="J787" i="1" s="1"/>
  <c r="F788" i="1"/>
  <c r="G788" i="1" s="1"/>
  <c r="I788" i="1" s="1"/>
  <c r="J788" i="1" s="1"/>
  <c r="F789" i="1"/>
  <c r="G789" i="1" s="1"/>
  <c r="I789" i="1" s="1"/>
  <c r="J789" i="1" s="1"/>
  <c r="F790" i="1"/>
  <c r="G790" i="1" s="1"/>
  <c r="I790" i="1" s="1"/>
  <c r="J790" i="1" s="1"/>
  <c r="F791" i="1"/>
  <c r="G791" i="1" s="1"/>
  <c r="I791" i="1" s="1"/>
  <c r="J791" i="1" s="1"/>
  <c r="F792" i="1"/>
  <c r="G792" i="1" s="1"/>
  <c r="I792" i="1" s="1"/>
  <c r="J792" i="1" s="1"/>
  <c r="F793" i="1"/>
  <c r="G793" i="1" s="1"/>
  <c r="I793" i="1" s="1"/>
  <c r="J793" i="1" s="1"/>
  <c r="F794" i="1"/>
  <c r="G794" i="1" s="1"/>
  <c r="I794" i="1" s="1"/>
  <c r="J794" i="1" s="1"/>
  <c r="F795" i="1"/>
  <c r="G795" i="1" s="1"/>
  <c r="I795" i="1" s="1"/>
  <c r="J795" i="1" s="1"/>
  <c r="F796" i="1"/>
  <c r="G796" i="1" s="1"/>
  <c r="I796" i="1" s="1"/>
  <c r="J796" i="1" s="1"/>
  <c r="F797" i="1"/>
  <c r="G797" i="1" s="1"/>
  <c r="I797" i="1" s="1"/>
  <c r="J797" i="1" s="1"/>
  <c r="F798" i="1"/>
  <c r="G798" i="1" s="1"/>
  <c r="I798" i="1" s="1"/>
  <c r="J798" i="1" s="1"/>
  <c r="F799" i="1"/>
  <c r="G799" i="1" s="1"/>
  <c r="I799" i="1" s="1"/>
  <c r="J799" i="1" s="1"/>
  <c r="F800" i="1"/>
  <c r="G800" i="1" s="1"/>
  <c r="I800" i="1" s="1"/>
  <c r="J800" i="1" s="1"/>
  <c r="F801" i="1"/>
  <c r="G801" i="1" s="1"/>
  <c r="I801" i="1" s="1"/>
  <c r="J801" i="1" s="1"/>
  <c r="F802" i="1"/>
  <c r="G802" i="1" s="1"/>
  <c r="I802" i="1" s="1"/>
  <c r="J802" i="1" s="1"/>
  <c r="F803" i="1"/>
  <c r="G803" i="1" s="1"/>
  <c r="I803" i="1" s="1"/>
  <c r="J803" i="1" s="1"/>
  <c r="F804" i="1"/>
  <c r="G804" i="1" s="1"/>
  <c r="I804" i="1" s="1"/>
  <c r="J804" i="1" s="1"/>
  <c r="F805" i="1"/>
  <c r="G805" i="1" s="1"/>
  <c r="I805" i="1" s="1"/>
  <c r="J805" i="1" s="1"/>
  <c r="F806" i="1"/>
  <c r="G806" i="1" s="1"/>
  <c r="I806" i="1" s="1"/>
  <c r="J806" i="1" s="1"/>
  <c r="F807" i="1"/>
  <c r="G807" i="1" s="1"/>
  <c r="I807" i="1" s="1"/>
  <c r="J807" i="1" s="1"/>
  <c r="F808" i="1"/>
  <c r="G808" i="1" s="1"/>
  <c r="I808" i="1" s="1"/>
  <c r="J808" i="1" s="1"/>
  <c r="F809" i="1"/>
  <c r="G809" i="1" s="1"/>
  <c r="I809" i="1" s="1"/>
  <c r="J809" i="1" s="1"/>
  <c r="F810" i="1"/>
  <c r="G810" i="1" s="1"/>
  <c r="I810" i="1" s="1"/>
  <c r="J810" i="1" s="1"/>
  <c r="F811" i="1"/>
  <c r="G811" i="1" s="1"/>
  <c r="I811" i="1" s="1"/>
  <c r="J811" i="1" s="1"/>
  <c r="F812" i="1"/>
  <c r="G812" i="1" s="1"/>
  <c r="I812" i="1" s="1"/>
  <c r="J812" i="1" s="1"/>
  <c r="F813" i="1"/>
  <c r="G813" i="1" s="1"/>
  <c r="I813" i="1" s="1"/>
  <c r="J813" i="1" s="1"/>
  <c r="F814" i="1"/>
  <c r="G814" i="1" s="1"/>
  <c r="I814" i="1" s="1"/>
  <c r="J814" i="1" s="1"/>
  <c r="F815" i="1"/>
  <c r="G815" i="1" s="1"/>
  <c r="I815" i="1" s="1"/>
  <c r="J815" i="1" s="1"/>
  <c r="F816" i="1"/>
  <c r="G816" i="1" s="1"/>
  <c r="I816" i="1" s="1"/>
  <c r="J816" i="1" s="1"/>
  <c r="F817" i="1"/>
  <c r="G817" i="1" s="1"/>
  <c r="I817" i="1" s="1"/>
  <c r="J817" i="1" s="1"/>
  <c r="F818" i="1"/>
  <c r="G818" i="1" s="1"/>
  <c r="I818" i="1" s="1"/>
  <c r="J818" i="1" s="1"/>
  <c r="F819" i="1"/>
  <c r="G819" i="1" s="1"/>
  <c r="I819" i="1" s="1"/>
  <c r="J819" i="1" s="1"/>
  <c r="F820" i="1"/>
  <c r="G820" i="1" s="1"/>
  <c r="I820" i="1" s="1"/>
  <c r="J820" i="1" s="1"/>
  <c r="F821" i="1"/>
  <c r="G821" i="1" s="1"/>
  <c r="I821" i="1" s="1"/>
  <c r="J821" i="1" s="1"/>
  <c r="F822" i="1"/>
  <c r="G822" i="1" s="1"/>
  <c r="I822" i="1" s="1"/>
  <c r="J822" i="1" s="1"/>
  <c r="F823" i="1"/>
  <c r="G823" i="1" s="1"/>
  <c r="I823" i="1" s="1"/>
  <c r="J823" i="1" s="1"/>
  <c r="F824" i="1"/>
  <c r="G824" i="1" s="1"/>
  <c r="I824" i="1" s="1"/>
  <c r="J824" i="1" s="1"/>
  <c r="F825" i="1"/>
  <c r="G825" i="1" s="1"/>
  <c r="I825" i="1" s="1"/>
  <c r="J825" i="1" s="1"/>
  <c r="F826" i="1"/>
  <c r="G826" i="1" s="1"/>
  <c r="I826" i="1" s="1"/>
  <c r="J826" i="1" s="1"/>
  <c r="F827" i="1"/>
  <c r="G827" i="1" s="1"/>
  <c r="I827" i="1" s="1"/>
  <c r="J827" i="1" s="1"/>
  <c r="F828" i="1"/>
  <c r="G828" i="1" s="1"/>
  <c r="I828" i="1" s="1"/>
  <c r="J828" i="1" s="1"/>
  <c r="F829" i="1"/>
  <c r="G829" i="1" s="1"/>
  <c r="I829" i="1" s="1"/>
  <c r="J829" i="1" s="1"/>
  <c r="F830" i="1"/>
  <c r="G830" i="1" s="1"/>
  <c r="I830" i="1" s="1"/>
  <c r="J830" i="1" s="1"/>
  <c r="F831" i="1"/>
  <c r="G831" i="1" s="1"/>
  <c r="I831" i="1" s="1"/>
  <c r="J831" i="1" s="1"/>
  <c r="F832" i="1"/>
  <c r="G832" i="1" s="1"/>
  <c r="I832" i="1" s="1"/>
  <c r="J832" i="1" s="1"/>
  <c r="F833" i="1"/>
  <c r="G833" i="1" s="1"/>
  <c r="I833" i="1" s="1"/>
  <c r="J833" i="1" s="1"/>
  <c r="F834" i="1"/>
  <c r="G834" i="1" s="1"/>
  <c r="I834" i="1" s="1"/>
  <c r="J834" i="1" s="1"/>
  <c r="F835" i="1"/>
  <c r="G835" i="1" s="1"/>
  <c r="I835" i="1" s="1"/>
  <c r="J835" i="1" s="1"/>
  <c r="F836" i="1"/>
  <c r="G836" i="1" s="1"/>
  <c r="I836" i="1" s="1"/>
  <c r="J836" i="1" s="1"/>
  <c r="F837" i="1"/>
  <c r="G837" i="1" s="1"/>
  <c r="I837" i="1" s="1"/>
  <c r="J837" i="1" s="1"/>
  <c r="F838" i="1"/>
  <c r="G838" i="1" s="1"/>
  <c r="I838" i="1" s="1"/>
  <c r="J838" i="1" s="1"/>
  <c r="F839" i="1"/>
  <c r="G839" i="1" s="1"/>
  <c r="I839" i="1" s="1"/>
  <c r="J839" i="1" s="1"/>
  <c r="F840" i="1"/>
  <c r="G840" i="1" s="1"/>
  <c r="I840" i="1" s="1"/>
  <c r="J840" i="1" s="1"/>
  <c r="F841" i="1"/>
  <c r="G841" i="1" s="1"/>
  <c r="I841" i="1" s="1"/>
  <c r="J841" i="1" s="1"/>
  <c r="F842" i="1"/>
  <c r="G842" i="1" s="1"/>
  <c r="I842" i="1" s="1"/>
  <c r="J842" i="1" s="1"/>
  <c r="F843" i="1"/>
  <c r="G843" i="1" s="1"/>
  <c r="I843" i="1" s="1"/>
  <c r="J843" i="1" s="1"/>
  <c r="F844" i="1"/>
  <c r="G844" i="1" s="1"/>
  <c r="I844" i="1" s="1"/>
  <c r="J844" i="1" s="1"/>
  <c r="F845" i="1"/>
  <c r="G845" i="1" s="1"/>
  <c r="I845" i="1" s="1"/>
  <c r="J845" i="1" s="1"/>
  <c r="F846" i="1"/>
  <c r="G846" i="1" s="1"/>
  <c r="I846" i="1" s="1"/>
  <c r="J846" i="1" s="1"/>
  <c r="F847" i="1"/>
  <c r="G847" i="1" s="1"/>
  <c r="I847" i="1" s="1"/>
  <c r="J847" i="1" s="1"/>
  <c r="F848" i="1"/>
  <c r="G848" i="1" s="1"/>
  <c r="I848" i="1" s="1"/>
  <c r="J848" i="1" s="1"/>
  <c r="F849" i="1"/>
  <c r="G849" i="1" s="1"/>
  <c r="I849" i="1" s="1"/>
  <c r="J849" i="1" s="1"/>
  <c r="F850" i="1"/>
  <c r="G850" i="1" s="1"/>
  <c r="I850" i="1" s="1"/>
  <c r="J850" i="1" s="1"/>
  <c r="F11" i="1"/>
  <c r="G11" i="1" s="1"/>
  <c r="I11" i="1" s="1"/>
  <c r="J11" i="1" s="1"/>
</calcChain>
</file>

<file path=xl/sharedStrings.xml><?xml version="1.0" encoding="utf-8"?>
<sst xmlns="http://schemas.openxmlformats.org/spreadsheetml/2006/main" count="1548" uniqueCount="202">
  <si>
    <t>Прайс-лист</t>
  </si>
  <si>
    <t>Ценовая группа/ Номенклатура/ Характеристика номенклатуры</t>
  </si>
  <si>
    <t>Изображение</t>
  </si>
  <si>
    <t>Оптовая</t>
  </si>
  <si>
    <t>Цена</t>
  </si>
  <si>
    <t>Ед.</t>
  </si>
  <si>
    <t>КОМПЛЕКТЫ ПОЛОТЕНЕЦ</t>
  </si>
  <si>
    <t>DO&amp;CO</t>
  </si>
  <si>
    <t>Комп. Пол. DO&amp;CO с вышивкой. (50x90/70х140) 2 шт. ANITA</t>
  </si>
  <si>
    <t>бежевый</t>
  </si>
  <si>
    <t>шт</t>
  </si>
  <si>
    <t>брусничный</t>
  </si>
  <si>
    <t>зелёный</t>
  </si>
  <si>
    <t>кремовый</t>
  </si>
  <si>
    <t>пудра</t>
  </si>
  <si>
    <t>светло серый</t>
  </si>
  <si>
    <t>Комп. Пол. DO&amp;CO с вышивкой. (50x90/70х140) 2 шт. CEMRE</t>
  </si>
  <si>
    <t>светло-зелёный</t>
  </si>
  <si>
    <t>Комп. Пол. DO&amp;CO с вышивкой. (50x90/70х140) 2 шт. ELLA</t>
  </si>
  <si>
    <t>баклажан</t>
  </si>
  <si>
    <t>тёмно-серый</t>
  </si>
  <si>
    <t>Комп. Пол. DO&amp;CO с вышивкой. (50x90/70х140) 2 шт. JULKA</t>
  </si>
  <si>
    <t>серый</t>
  </si>
  <si>
    <t>Комп. Пол. DO&amp;CO с вышивкой. (50x90/70х140) 2 шт. LARINA</t>
  </si>
  <si>
    <t>Комп. Пол. DO&amp;CO с вышивкой. (50x90/70х140) 2 шт. VIOLET</t>
  </si>
  <si>
    <t>cветло-голубой</t>
  </si>
  <si>
    <t>лиловый</t>
  </si>
  <si>
    <t>оранжевый</t>
  </si>
  <si>
    <t>персиковый</t>
  </si>
  <si>
    <t>розовый</t>
  </si>
  <si>
    <t>светло-розовый</t>
  </si>
  <si>
    <t>сиреневый</t>
  </si>
  <si>
    <t>MERZUKA</t>
  </si>
  <si>
    <t>Комп. Пол. MERZUKA  махр. в короб. (70*130/1 шт.BOSS</t>
  </si>
  <si>
    <t>бордовый</t>
  </si>
  <si>
    <t>коричневый</t>
  </si>
  <si>
    <t>синий</t>
  </si>
  <si>
    <t>тёмно-голубой</t>
  </si>
  <si>
    <t>Комп. Пол. MERZUKA махр. в короб.  (50x80/1)(70х130/1) 2 шт.BOSS</t>
  </si>
  <si>
    <t>Комп. Пол. MERZUKA махр. в короб.  (50x80/2)(70х130/1) 3 шт. BOSS</t>
  </si>
  <si>
    <t>Комп. Пол. MERZUKA махр. в короб.  (50x90/1)(70х140/1) 2 шт. BALLERINA</t>
  </si>
  <si>
    <t>фиолетовый</t>
  </si>
  <si>
    <t>Комп. Пол. MERZUKA махр. в короб.  (50x90/1)(70х140/1) 2 шт. BANGLE</t>
  </si>
  <si>
    <t>голубой</t>
  </si>
  <si>
    <t>Комп. Пол. MERZUKA махр. в короб.  (50x90/1)(70х140/1) 2 шт. BRENTIS</t>
  </si>
  <si>
    <t>бирюзовый</t>
  </si>
  <si>
    <t>мятный</t>
  </si>
  <si>
    <t>фисташковый</t>
  </si>
  <si>
    <t>Комп. Пол. MERZUKA махр. в короб.  (50x90/1)(70х140/1) 2 шт. DREAMS FLOWER</t>
  </si>
  <si>
    <t>Комп. Пол. MERZUKA махр. в короб.  (50x90/1)(70х140/1) 2 шт. JUANNA</t>
  </si>
  <si>
    <t>Комп. Пол. MERZUKA махр. в короб.  (50x90/1)(70х140/1) 2 шт. ORKIDE</t>
  </si>
  <si>
    <t>Комп. Пол. MERZUKA махр. в короб.  (50x90/1)(70х140/1) 2 шт. OTANTIC</t>
  </si>
  <si>
    <t>песочный</t>
  </si>
  <si>
    <t>Комп. Пол. MERZUKA махр. в короб.  (50x90/1)(70х140/1) 2 шт. RISING SUN</t>
  </si>
  <si>
    <t>Комп. Пол. MERZUKA махр. в короб.  (50x90/1)(70х140/1) 2 шт.ART</t>
  </si>
  <si>
    <t>Комп. Пол. MERZUKA махр. в короб.  (50x90/1)(70х140/1) 2 шт.CEREMONY</t>
  </si>
  <si>
    <t>екру</t>
  </si>
  <si>
    <t>Комп. Пол. MERZUKA махр. в короб.  (50x90/1)(70х140/1) 2 шт.CLASSY</t>
  </si>
  <si>
    <t>Комп. Пол. MERZUKA махр. в короб.  (50x90/1)(70х140/1) 2 шт.DAYSTAR</t>
  </si>
  <si>
    <t>Комп. Пол. MERZUKA махр. в короб.  (50x90/1)(70х140/1) 2 шт.DURU</t>
  </si>
  <si>
    <t>Комп. Пол. MERZUKA махр. в короб.  (50x90/1)(70х140/1) 2 шт.EVA</t>
  </si>
  <si>
    <t>Комп. Пол. MERZUKA махр. в короб.  (50x90/1)(70х140/1) 2 шт.HAWAII</t>
  </si>
  <si>
    <t>светло синий</t>
  </si>
  <si>
    <t>тёмно-розовый</t>
  </si>
  <si>
    <t>Комп. Пол. MERZUKA махр. в короб.  (50x90/1)(70х140/1) 2 шт.HEXAGON</t>
  </si>
  <si>
    <t>Комп. Пол. MERZUKA махр. в короб.  (50x90/1)(70х140/1) 2 шт.INCI</t>
  </si>
  <si>
    <t>Комп. Пол. MERZUKA махр. в короб.  (50x90/1)(70х140/1) 2 шт.JEMMA</t>
  </si>
  <si>
    <t>Комп. Пол. MERZUKA махр. в короб.  (50x90/1)(70х140/1) 2 шт.KILIM</t>
  </si>
  <si>
    <t>Комп. Пол. MERZUKA махр. в короб.  (50x90/1)(70х140/1) 2 шт.KING</t>
  </si>
  <si>
    <t>Комп. Пол. MERZUKA махр. в короб.  (50x90/1)(70х140/1) 2 шт.KONTES</t>
  </si>
  <si>
    <t>терракотовый</t>
  </si>
  <si>
    <t>Комп. Пол. MERZUKA махр. в короб.  (50x90/1)(70х140/1) 2 шт.LARA</t>
  </si>
  <si>
    <t>Комп. Пол. MERZUKA махр. в короб.  (50x90/1)(70х140/1) 2 шт.LOTUS</t>
  </si>
  <si>
    <t>Комп. Пол. MERZUKA махр. в короб.  (50x90/1)(70х140/1) 2 шт.MARIA</t>
  </si>
  <si>
    <t>Комп. Пол. MERZUKA махр. в короб.  (50x90/1)(70х140/1) 2 шт.MATRIX</t>
  </si>
  <si>
    <t>Комп. Пол. MERZUKA махр. в короб.  (50x90/1)(70х140/1) 2 шт.MOTIF</t>
  </si>
  <si>
    <t>Комп. Пол. MERZUKA махр. в короб.  (50x90/1)(70х140/1) 2 шт.PADMA</t>
  </si>
  <si>
    <t>Комп. Пол. MERZUKA махр. в короб.  (50x90/1)(70х140/1) 2 шт.PAPILLON</t>
  </si>
  <si>
    <t>Комп. Пол. MERZUKA махр. в короб.  (50x90/1)(70х140/1) 2 шт.PERA</t>
  </si>
  <si>
    <t>Комп. Пол. MERZUKA махр. в короб.  (50x90/1)(70х140/1) 2 шт.RINGS</t>
  </si>
  <si>
    <t>Комп. Пол. MERZUKA махр. в короб.  (50x90/1)(70х140/1) 2 шт.SAHRA</t>
  </si>
  <si>
    <t>Комп. Пол. MERZUKA махр. в короб.  (50x90/1)(70х140/1) 2 шт.SIRIUS</t>
  </si>
  <si>
    <t>Комп. Пол. MERZUKA махр. в короб.  (50x90/1)(70х140/1) 2 шт.WISHES</t>
  </si>
  <si>
    <t>Комп. Пол. MERZUKA махр. в короб. (50*90/2)(70*140/1) 3 шт. BALLERINA</t>
  </si>
  <si>
    <t>Комп. Пол. MERZUKA махр. в короб. (50*90/2)(70*140/1) 3 шт. PAPILLON</t>
  </si>
  <si>
    <t>Комп. Пол. MERZUKA махр. в короб. (50*90/2)(70*140/2) 4 шт. CEREMONY</t>
  </si>
  <si>
    <t>Комп. Пол. MERZUKA махр. в короб. (50*90/2)(70*140/2) 4 шт. KILIM</t>
  </si>
  <si>
    <t>Комп. Пол. MERZUKA махр. в короб. (50*90/2)(70*140/2) 4 шт. KONTES</t>
  </si>
  <si>
    <t>Комп. Пол. MERZUKA махр. в короб. (50*90/2)(70*140/2) 4 шт. LARA</t>
  </si>
  <si>
    <t>Комп. Пол. MERZUKA махр. в короб. (50*90/2)(70*140/2) 4 шт. MARIA</t>
  </si>
  <si>
    <t>Комп. Пол. MERZUKA махр. в короб. (50x90/2)(70х140/1) 3 шт. ART</t>
  </si>
  <si>
    <t>Комп. Пол. MERZUKA махр. в короб. (50x90/2)(70х140/1) 3 шт. AVONE</t>
  </si>
  <si>
    <t>Комп. Пол. MERZUKA махр. в короб. (50x90/2)(70х140/1) 3 шт. BANGLE</t>
  </si>
  <si>
    <t>Комп. Пол. MERZUKA махр. в короб. (50x90/2)(70х140/1) 3 шт. CEREMONY</t>
  </si>
  <si>
    <t>Комп. Пол. MERZUKA махр. в короб. (50x90/2)(70х140/1) 3 шт. CLASSY</t>
  </si>
  <si>
    <t>Комп. Пол. MERZUKA махр. в короб. (50x90/2)(70х140/1) 3 шт. DAYSTAR</t>
  </si>
  <si>
    <t>Комп. Пол. MERZUKA махр. в короб. (50x90/2)(70х140/1) 3 шт. DREAMS FLOWER</t>
  </si>
  <si>
    <t>Комп. Пол. MERZUKA махр. в короб. (50x90/2)(70х140/1) 3 шт. DURU</t>
  </si>
  <si>
    <t>Комп. Пол. MERZUKA махр. в короб. (50x90/2)(70х140/1) 3 шт. EVA</t>
  </si>
  <si>
    <t>Комп. Пол. MERZUKA махр. в короб. (50x90/2)(70х140/1) 3 шт. HAWAII</t>
  </si>
  <si>
    <t>Комп. Пол. MERZUKA махр. в короб. (50x90/2)(70х140/1) 3 шт. HEXAGON</t>
  </si>
  <si>
    <t>Комп. Пол. MERZUKA махр. в короб. (50x90/2)(70х140/1) 3 шт. INCI</t>
  </si>
  <si>
    <t>Комп. Пол. MERZUKA махр. в короб. (50x90/2)(70х140/1) 3 шт. KILIM</t>
  </si>
  <si>
    <t>Комп. Пол. MERZUKA махр. в короб. (50x90/2)(70х140/1) 3 шт. KING</t>
  </si>
  <si>
    <t>Комп. Пол. MERZUKA махр. в короб. (50x90/2)(70х140/1) 3 шт. KONTES</t>
  </si>
  <si>
    <t>Комп. Пол. MERZUKA махр. в короб. (50x90/2)(70х140/1) 3 шт. LARA</t>
  </si>
  <si>
    <t>Комп. Пол. MERZUKA махр. в короб. (50x90/2)(70х140/1) 3 шт. LOTUS</t>
  </si>
  <si>
    <t>Комп. Пол. MERZUKA махр. в короб. (50x90/2)(70х140/1) 3 шт. MARIA</t>
  </si>
  <si>
    <t>Комп. Пол. MERZUKA махр. в короб. (50x90/2)(70х140/1) 3 шт. MATRIX</t>
  </si>
  <si>
    <t>Комп. Пол. MERZUKA махр. в короб. (50x90/2)(70х140/1) 3 шт. MODERNA</t>
  </si>
  <si>
    <t>Комп. Пол. MERZUKA махр. в короб. (50x90/2)(70х140/1) 3 шт. PADMA</t>
  </si>
  <si>
    <t>Комп. Пол. MERZUKA махр. в короб. (50x90/2)(70х140/1) 3 шт. PANSY</t>
  </si>
  <si>
    <t>Комп. Пол. MERZUKA махр. в короб. (50x90/2)(70х140/1) 3 шт. PERA</t>
  </si>
  <si>
    <t>Комп. Пол. MERZUKA махр. в короб. (50x90/2)(70х140/1) 3 шт. RISING SUN</t>
  </si>
  <si>
    <t>Комп. Пол. MERZUKA махр. в короб. (50x90/2)(70х140/1) 3 шт. WISHES</t>
  </si>
  <si>
    <t>Комп. Пол. MERZUKA махр. в короб. (50x90/2)(70х140/1) 3 шт.BRENTIS</t>
  </si>
  <si>
    <t>Комп. Пол. MERZUKA махр. в короб. (50x90/2)(70х140/1) 3 шт.ORKIDE</t>
  </si>
  <si>
    <t>Комп. Пол. MERZUKA махр. в короб. (50x90/2)(70х140/1) 3 шт.RINGS</t>
  </si>
  <si>
    <t>Полотенце MERZUKA  махр. в короб. (50*90/1 шт. BRENTİS</t>
  </si>
  <si>
    <t>Полотенце MERZUKA  махр. в короб. (50*90/1 шт. DREAMS FLOWER</t>
  </si>
  <si>
    <t>Полотенце MERZUKA  махр. в короб. (50*90/1 шт. DURU</t>
  </si>
  <si>
    <t>Полотенце MERZUKA  махр. в короб. (50*90/1 шт. KONTES</t>
  </si>
  <si>
    <t>METEOR</t>
  </si>
  <si>
    <t>Комп. Пол. METEOR  махр. в короб.  (50x90/1)(70х140/1) 2 шт. ECE</t>
  </si>
  <si>
    <t>Комп. Пол. METEOR  махр. в короб.  (50x90/1)(70х140/1) 2 шт. NARIN</t>
  </si>
  <si>
    <t>Комп. Пол. METEOR  махр. в короб.  (50x90/1)(70х140/1) 2 шт. NERGIS</t>
  </si>
  <si>
    <t>Комп. Пол. METEOR  махр. в короб. (50x90/2 шт.)(70х140/1 шт.) 3 шт ECE</t>
  </si>
  <si>
    <t>Комп. Пол. METEOR  махр. в короб. (50x90/2 шт.)(70х140/1 шт.) 3 шт EYLUL</t>
  </si>
  <si>
    <t>Комп. Пол. METEOR  махр. в короб. (50x90/2 шт.)(70х140/1 шт.) 3 шт LADY ROSE</t>
  </si>
  <si>
    <t>Комп. Пол. METEOR  махр. в короб. (50x90/2 шт.)(70х140/1 шт.) 3 шт NARIN</t>
  </si>
  <si>
    <t>Комп. Пол. METEOR  махр. в короб. (50x90/2 шт.)(70х140/1 шт.) 3 шт NERGIS</t>
  </si>
  <si>
    <t>PHILIPPVS</t>
  </si>
  <si>
    <t>Комп. Пол. PHILIPPUS  махр. жакард  в короб. (50x90/70х140) 2 шт.A084 LIVYA</t>
  </si>
  <si>
    <t>светло лиловый</t>
  </si>
  <si>
    <t>Комп. Пол. PHILIPPUS  махр. жакард  в короб. (50x90/70х140) 2 шт.A085 BELICA</t>
  </si>
  <si>
    <t>Комп. Пол. PHILIPPUS  махр. жакард  в короб. (50x90/70х140) 2 шт.E836 CLARA</t>
  </si>
  <si>
    <t>Комп. Пол. PHILIPPUS  махр. жакард  в короб. (50x90/70х140) 2 шт.E838 DENISE</t>
  </si>
  <si>
    <t>серо-коричневый</t>
  </si>
  <si>
    <t>Комп. Пол. PHILIPPVS  махр. жакард с бахромой  в короб. (50x90/70х140) 2 шт. WENDY</t>
  </si>
  <si>
    <t>Комп. Пол. PHILIPPVS  махр. с вышивкой  в короб. (50x90/70х140) 2 шт.ILYANA</t>
  </si>
  <si>
    <t>TWO DOLPHINS</t>
  </si>
  <si>
    <t>Комп. Пол. TWO DOLPHINS махр. в короб. (50x90/2)(70х140/1) 3 шт. ATLAS</t>
  </si>
  <si>
    <t>хаки</t>
  </si>
  <si>
    <t>Комп. Пол. TWO DOLPHINS махр. в короб. (50x90/2)(70х140/1) 3 шт. AZOR</t>
  </si>
  <si>
    <t>Комп. Пол. TWO DOLPHINS махр. в короб. (50x90/2)(70х140/1) 3 шт. DNIPRO</t>
  </si>
  <si>
    <t>Комп. Пол. TWO DOLPHINS махр. в короб. (50x90/2)(70х140/1) 3 шт. ERGE</t>
  </si>
  <si>
    <t>Комп. Пол. TWO DOLPHINS махр. в короб. (50x90/2)(70х140/1) 3 шт. ERIN</t>
  </si>
  <si>
    <t>Комп. Пол. TWO DOLPHINS махр. в короб. (50x90/2)(70х140/1) 3 шт. GLASS</t>
  </si>
  <si>
    <t>Комп. Пол. TWO DOLPHINS махр. в короб. (50x90/2)(70х140/1) 3 шт. GOZO</t>
  </si>
  <si>
    <t>Комп. Пол. TWO DOLPHINS махр. в короб. (50x90/2)(70х140/1) 3 шт. HAWAI</t>
  </si>
  <si>
    <t>молочный</t>
  </si>
  <si>
    <t>Комп. Пол. TWO DOLPHINS махр. в короб. (50x90/2)(70х140/1) 3 шт. HAZAN</t>
  </si>
  <si>
    <t>Комп. Пол. TWO DOLPHINS махр. в короб. (50x90/2)(70х140/1) 3 шт. JENNY</t>
  </si>
  <si>
    <t>Комп. Пол. TWO DOLPHINS махр. в короб. (50x90/2)(70х140/1) 3 шт. LAGUNA</t>
  </si>
  <si>
    <t>Комп. Пол. TWO DOLPHINS махр. в короб. (50x90/2)(70х140/1) 3 шт. MARI</t>
  </si>
  <si>
    <t>Комп. Пол. TWO DOLPHINS махр. в короб. (50x90/2)(70х140/1) 3 шт. MAYORKA</t>
  </si>
  <si>
    <t>Комп. Пол. TWO DOLPHINS махр. в короб. (50x90/2)(70х140/1) 3 шт. MOSS</t>
  </si>
  <si>
    <t>Комп. Пол. TWO DOLPHINS махр. в короб. (50x90/2)(70х140/1) 3 шт. MUSHA</t>
  </si>
  <si>
    <t>Комп. Пол. TWO DOLPHINS махр. в короб. (50x90/2)(70х140/1) 3 шт. PENZA</t>
  </si>
  <si>
    <t>Комп. Пол. TWO DOLPHINS махр. в короб. (50x90/70х140) 2 шт. ASIYA</t>
  </si>
  <si>
    <t>Комп. Пол. TWO DOLPHINS махр. в короб. (50x90/70х140) 2 шт. ATLAS</t>
  </si>
  <si>
    <t>Комп. Пол. TWO DOLPHINS махр. в короб. (50x90/70х140) 2 шт. AZOR</t>
  </si>
  <si>
    <t>Комп. Пол. TWO DOLPHINS махр. в короб. (50x90/70х140) 2 шт. ERGE</t>
  </si>
  <si>
    <t>Комп. Пол. TWO DOLPHINS махр. в короб. (50x90/70х140) 2 шт. GLASS</t>
  </si>
  <si>
    <t>Комп. Пол. TWO DOLPHINS махр. в короб. (50x90/70х140) 2 шт. GOZO</t>
  </si>
  <si>
    <t>Комп. Пол. TWO DOLPHINS махр. в короб. (50x90/70х140) 2 шт. HAWAI</t>
  </si>
  <si>
    <t>Комп. Пол. TWO DOLPHINS махр. в короб. (50x90/70х140) 2 шт. HAZAN</t>
  </si>
  <si>
    <t>Комп. Пол. TWO DOLPHINS махр. в короб. (50x90/70х140) 2 шт. JENNY</t>
  </si>
  <si>
    <t>Комп. Пол. TWO DOLPHINS махр. в короб. (50x90/70х140) 2 шт. KUALA</t>
  </si>
  <si>
    <t>Комп. Пол. TWO DOLPHINS махр. в короб. (50x90/70х140) 2 шт. LAGUNA</t>
  </si>
  <si>
    <t>Комп. Пол. TWO DOLPHINS махр. в короб. (50x90/70х140) 2 шт. LENNY</t>
  </si>
  <si>
    <t>Комп. Пол. TWO DOLPHINS махр. в короб. (50x90/70х140) 2 шт. MAYORKA</t>
  </si>
  <si>
    <t>Комп. Пол. TWO DOLPHINS махр. в короб. (50x90/70х140) 2 шт. MEIS</t>
  </si>
  <si>
    <t>Комп. Пол. TWO DOLPHINS махр. в короб. (50x90/70х140) 2 шт. MELISSA</t>
  </si>
  <si>
    <t>Комп. Пол. TWO DOLPHINS махр. в короб. (50x90/70х140) 2 шт. MOSS</t>
  </si>
  <si>
    <t>Комп. Пол. TWO DOLPHINS махр. в короб. (50x90/70х140) 2 шт. MUSHA</t>
  </si>
  <si>
    <t>Комп. Пол. TWO DOLPHINS махр. в короб. (50x90/70х140) 2 шт. PENZA</t>
  </si>
  <si>
    <t>Комп. Пол. TWO DOLPHINS махр. в короб. (50x90/70х140) 2 шт. SEVAKIN</t>
  </si>
  <si>
    <t>Комп. Пол. TWO DOLPHINS махр. в короб. (50x90/70х140) 2 шт.KALIMNOS</t>
  </si>
  <si>
    <t>Комп. Пол. TWO DOLPHINS махр. в короб. (50x90/70х140) 2 шт.VERA</t>
  </si>
  <si>
    <t>Комп. Пол. TWO DOLPHINS махр.в короб. (50x90/2)(70х140/1) 3 шт. ASIYA</t>
  </si>
  <si>
    <t>Комп. Пол. TWO DOLPHINS махр.в короб. (50x90/2)(70х140/1) 3 шт. LENNY</t>
  </si>
  <si>
    <t>Комп. Пол. TWO DOLPHINS махр.в короб. (50x90/2)(70х140/1) 3 шт. ZENIT</t>
  </si>
  <si>
    <t>Комп. Пол. TWO DOLPHINS махр.в короб. (50x90/2)(70х140/1) 3 шт.ASKABAT</t>
  </si>
  <si>
    <t>Комп. Пол. TWO DOLPHINS махр.в короб. (50x90/2)(70х140/1) 3 шт.EMIRA</t>
  </si>
  <si>
    <t>Комп. Пол. TWO DOLPHINS махр.в короб. (50x90/2)(70х140/1) 3 шт.KALIMNOS</t>
  </si>
  <si>
    <t>Комп. Пол. TWO DOLPHINS махр.в короб. (50x90/2)(70х140/1) 3 шт.KUALA</t>
  </si>
  <si>
    <t>Комп. Пол. TWO DOLPHINS махр.в короб. (50x90/2)(70х140/1) 3 шт.LARA</t>
  </si>
  <si>
    <t>Комп. Пол. TWO DOLPHINS махр.в короб. (50x90/2)(70х140/1) 3 шт.MEIS</t>
  </si>
  <si>
    <t>Комп. Пол. TWO DOLPHINS махр.в короб. (50x90/2)(70х140/1) 3 шт.MELIS</t>
  </si>
  <si>
    <t>Комп. Пол. TWO DOLPHINS махр.в короб. (50x90/2)(70х140/1) 3 шт.MELISSA</t>
  </si>
  <si>
    <t>Комп. Пол. TWO DOLPHINS махр.в короб. (50x90/2)(70х140/1) 3 шт.SEVAKIN</t>
  </si>
  <si>
    <t>Комп. Пол. TWO DOLPHINS махр.в короб. (50x90/2)(70х140/1) 3 шт.SEVILLA</t>
  </si>
  <si>
    <t>Комп. Пол. TWO DOLPHINS махр.в короб. (50x90/2)(70х140/1) 3 шт.VERA</t>
  </si>
  <si>
    <t xml:space="preserve">скидка 20% </t>
  </si>
  <si>
    <t>Цены указаны на 12.01.2024</t>
  </si>
  <si>
    <t>А1 8 (029) 359-49-15
e-mail: ideamarket@mail.ru
оптовый отдел Наталия
Работаем: понедельник-пятница,
9.00-17.30</t>
  </si>
  <si>
    <r>
      <t xml:space="preserve">Обязательно! При отгрузке по </t>
    </r>
    <r>
      <rPr>
        <b/>
        <sz val="8"/>
        <rFont val="Arial"/>
        <family val="2"/>
        <charset val="204"/>
      </rPr>
      <t xml:space="preserve">безналичному расчету: </t>
    </r>
    <r>
      <rPr>
        <sz val="8"/>
        <rFont val="Arial"/>
        <family val="2"/>
        <charset val="204"/>
      </rPr>
      <t xml:space="preserve">предприятие должно быть участником электронного документооборота и иметь </t>
    </r>
    <r>
      <rPr>
        <b/>
        <sz val="8"/>
        <rFont val="Arial"/>
        <family val="2"/>
        <charset val="204"/>
      </rPr>
      <t>GLN</t>
    </r>
    <r>
      <rPr>
        <sz val="8"/>
        <rFont val="Arial"/>
        <family val="2"/>
        <charset val="204"/>
      </rPr>
      <t>.</t>
    </r>
  </si>
  <si>
    <t>Цена без НДС, бел. руб.</t>
  </si>
  <si>
    <t>Цена НДС 20%, 
бел. руб.</t>
  </si>
  <si>
    <t>Ваш заказ</t>
  </si>
  <si>
    <t>Артикул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</si>
</sst>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;[Red]\-0"/>
    <numFmt numFmtId="165" formatCode="#,##0.00&quot; руб.&quot;"/>
    <numFmt numFmtId="166" formatCode="0.00;[Red]0.00"/>
    <numFmt numFmtId="167" formatCode="0.000000"/>
  </numFmts>
  <fonts count="7" x14ac:knownFonts="1">
    <font>
      <sz val="8"/>
      <name val="Arial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  <font>
      <sz val="8"/>
      <name val="Arial"/>
      <family val="2"/>
      <charset val="204"/>
    </font>
    <font>
      <b/>
      <i/>
      <sz val="24"/>
      <name val="Arial"/>
      <family val="2"/>
      <charset val="204"/>
    </font>
    <font>
      <b/>
      <sz val="8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B4B4B4"/>
        <bgColor auto="1"/>
      </patternFill>
    </fill>
    <fill>
      <patternFill patternType="solid">
        <fgColor rgb="FFC3C3C3"/>
        <bgColor auto="1"/>
      </patternFill>
    </fill>
    <fill>
      <patternFill patternType="solid">
        <fgColor rgb="FFD2D2D2"/>
        <bgColor auto="1"/>
      </patternFill>
    </fill>
    <fill>
      <patternFill patternType="solid">
        <fgColor rgb="FFE6E6E6"/>
        <bgColor auto="1"/>
      </patternFill>
    </fill>
    <fill>
      <patternFill patternType="solid">
        <fgColor rgb="FFFFFFFF"/>
        <bgColor auto="1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1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left" vertical="top" wrapText="1"/>
    </xf>
    <xf numFmtId="0" fontId="3" fillId="2" borderId="6" xfId="0" applyFont="1" applyFill="1" applyBorder="1" applyAlignment="1">
      <alignment horizontal="left" vertical="top" wrapText="1"/>
    </xf>
    <xf numFmtId="0" fontId="3" fillId="2" borderId="6" xfId="0" applyFont="1" applyFill="1" applyBorder="1" applyAlignment="1">
      <alignment horizontal="right" vertical="top" wrapText="1"/>
    </xf>
    <xf numFmtId="0" fontId="2" fillId="3" borderId="6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right" vertical="top" wrapText="1"/>
    </xf>
    <xf numFmtId="0" fontId="2" fillId="4" borderId="6" xfId="0" applyFont="1" applyFill="1" applyBorder="1" applyAlignment="1">
      <alignment horizontal="left" vertical="top" wrapText="1"/>
    </xf>
    <xf numFmtId="0" fontId="3" fillId="4" borderId="6" xfId="0" applyFont="1" applyFill="1" applyBorder="1" applyAlignment="1">
      <alignment horizontal="left" vertical="top" wrapText="1"/>
    </xf>
    <xf numFmtId="0" fontId="3" fillId="4" borderId="6" xfId="0" applyFont="1" applyFill="1" applyBorder="1" applyAlignment="1">
      <alignment horizontal="right" vertical="top" wrapText="1"/>
    </xf>
    <xf numFmtId="0" fontId="0" fillId="5" borderId="6" xfId="0" applyFill="1" applyBorder="1" applyAlignment="1">
      <alignment horizontal="left" vertical="top" wrapText="1"/>
    </xf>
    <xf numFmtId="0" fontId="0" fillId="5" borderId="6" xfId="0" applyFill="1" applyBorder="1" applyAlignment="1">
      <alignment horizontal="right" vertical="top" wrapText="1"/>
    </xf>
    <xf numFmtId="0" fontId="0" fillId="6" borderId="6" xfId="0" applyFill="1" applyBorder="1" applyAlignment="1">
      <alignment horizontal="left" vertical="top" wrapText="1"/>
    </xf>
    <xf numFmtId="164" fontId="0" fillId="6" borderId="6" xfId="0" applyNumberFormat="1" applyFill="1" applyBorder="1" applyAlignment="1">
      <alignment horizontal="left" vertical="top" wrapText="1"/>
    </xf>
    <xf numFmtId="165" fontId="0" fillId="6" borderId="6" xfId="0" applyNumberFormat="1" applyFill="1" applyBorder="1" applyAlignment="1">
      <alignment horizontal="right" vertical="top" wrapText="1"/>
    </xf>
    <xf numFmtId="0" fontId="0" fillId="6" borderId="6" xfId="0" applyFill="1" applyBorder="1" applyAlignment="1">
      <alignment horizontal="right" vertical="top" wrapText="1"/>
    </xf>
    <xf numFmtId="0" fontId="1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66" fontId="0" fillId="0" borderId="0" xfId="0" applyNumberFormat="1" applyAlignment="1">
      <alignment horizontal="left"/>
    </xf>
    <xf numFmtId="166" fontId="0" fillId="0" borderId="0" xfId="0" applyNumberFormat="1" applyAlignment="1">
      <alignment horizontal="left" wrapText="1"/>
    </xf>
    <xf numFmtId="166" fontId="1" fillId="0" borderId="6" xfId="0" applyNumberFormat="1" applyFont="1" applyBorder="1" applyAlignment="1">
      <alignment horizontal="center" vertical="center" wrapText="1"/>
    </xf>
    <xf numFmtId="166" fontId="3" fillId="2" borderId="6" xfId="0" applyNumberFormat="1" applyFont="1" applyFill="1" applyBorder="1" applyAlignment="1">
      <alignment horizontal="right" vertical="top" wrapText="1"/>
    </xf>
    <xf numFmtId="166" fontId="3" fillId="3" borderId="6" xfId="0" applyNumberFormat="1" applyFont="1" applyFill="1" applyBorder="1" applyAlignment="1">
      <alignment horizontal="right" vertical="top" wrapText="1"/>
    </xf>
    <xf numFmtId="166" fontId="3" fillId="4" borderId="6" xfId="0" applyNumberFormat="1" applyFont="1" applyFill="1" applyBorder="1" applyAlignment="1">
      <alignment horizontal="right" vertical="top" wrapText="1"/>
    </xf>
    <xf numFmtId="166" fontId="0" fillId="5" borderId="6" xfId="0" applyNumberFormat="1" applyFill="1" applyBorder="1" applyAlignment="1">
      <alignment horizontal="right" vertical="top" wrapText="1"/>
    </xf>
    <xf numFmtId="166" fontId="0" fillId="6" borderId="6" xfId="0" applyNumberFormat="1" applyFill="1" applyBorder="1" applyAlignment="1">
      <alignment horizontal="right" vertical="top" wrapText="1"/>
    </xf>
    <xf numFmtId="0" fontId="4" fillId="0" borderId="1" xfId="0" applyFont="1" applyBorder="1" applyAlignment="1">
      <alignment horizontal="left" vertical="top"/>
    </xf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167" fontId="0" fillId="0" borderId="0" xfId="0" applyNumberFormat="1" applyAlignment="1">
      <alignment horizontal="left"/>
    </xf>
    <xf numFmtId="167" fontId="0" fillId="0" borderId="0" xfId="0" applyNumberFormat="1" applyAlignment="1">
      <alignment horizontal="left" wrapText="1"/>
    </xf>
    <xf numFmtId="167" fontId="1" fillId="0" borderId="6" xfId="0" applyNumberFormat="1" applyFont="1" applyBorder="1" applyAlignment="1">
      <alignment horizontal="center" vertical="center" wrapText="1"/>
    </xf>
    <xf numFmtId="167" fontId="3" fillId="2" borderId="6" xfId="0" applyNumberFormat="1" applyFont="1" applyFill="1" applyBorder="1" applyAlignment="1">
      <alignment horizontal="right" vertical="top" wrapText="1"/>
    </xf>
    <xf numFmtId="167" fontId="3" fillId="3" borderId="6" xfId="0" applyNumberFormat="1" applyFont="1" applyFill="1" applyBorder="1" applyAlignment="1">
      <alignment horizontal="right" vertical="top" wrapText="1"/>
    </xf>
    <xf numFmtId="167" fontId="3" fillId="4" borderId="6" xfId="0" applyNumberFormat="1" applyFont="1" applyFill="1" applyBorder="1" applyAlignment="1">
      <alignment horizontal="right" vertical="top" wrapText="1"/>
    </xf>
    <xf numFmtId="167" fontId="0" fillId="5" borderId="6" xfId="0" applyNumberFormat="1" applyFill="1" applyBorder="1" applyAlignment="1">
      <alignment horizontal="right" vertical="top" wrapText="1"/>
    </xf>
    <xf numFmtId="167" fontId="0" fillId="6" borderId="6" xfId="0" applyNumberFormat="1" applyFill="1" applyBorder="1" applyAlignment="1">
      <alignment horizontal="right" vertical="top" wrapText="1"/>
    </xf>
    <xf numFmtId="0" fontId="1" fillId="0" borderId="6" xfId="0" applyFont="1" applyBorder="1" applyAlignment="1">
      <alignment horizontal="center" vertical="center" wrapText="1"/>
    </xf>
    <xf numFmtId="2" fontId="0" fillId="0" borderId="0" xfId="0" applyNumberFormat="1" applyAlignment="1">
      <alignment horizontal="left"/>
    </xf>
    <xf numFmtId="2" fontId="0" fillId="0" borderId="0" xfId="0" applyNumberFormat="1" applyAlignment="1">
      <alignment horizontal="left" wrapText="1"/>
    </xf>
    <xf numFmtId="2" fontId="1" fillId="0" borderId="6" xfId="0" applyNumberFormat="1" applyFont="1" applyBorder="1" applyAlignment="1">
      <alignment horizontal="center" vertical="center" wrapText="1"/>
    </xf>
    <xf numFmtId="2" fontId="3" fillId="2" borderId="6" xfId="0" applyNumberFormat="1" applyFont="1" applyFill="1" applyBorder="1" applyAlignment="1">
      <alignment horizontal="right" vertical="top" wrapText="1"/>
    </xf>
    <xf numFmtId="2" fontId="3" fillId="3" borderId="6" xfId="0" applyNumberFormat="1" applyFont="1" applyFill="1" applyBorder="1" applyAlignment="1">
      <alignment horizontal="right" vertical="top" wrapText="1"/>
    </xf>
    <xf numFmtId="2" fontId="3" fillId="4" borderId="6" xfId="0" applyNumberFormat="1" applyFont="1" applyFill="1" applyBorder="1" applyAlignment="1">
      <alignment horizontal="right" vertical="top" wrapText="1"/>
    </xf>
    <xf numFmtId="2" fontId="0" fillId="5" borderId="6" xfId="0" applyNumberFormat="1" applyFill="1" applyBorder="1" applyAlignment="1">
      <alignment horizontal="right" vertical="top" wrapText="1"/>
    </xf>
    <xf numFmtId="2" fontId="0" fillId="6" borderId="6" xfId="0" applyNumberFormat="1" applyFill="1" applyBorder="1" applyAlignment="1">
      <alignment horizontal="right" vertical="top" wrapText="1"/>
    </xf>
    <xf numFmtId="165" fontId="0" fillId="6" borderId="6" xfId="0" applyNumberFormat="1" applyFill="1" applyBorder="1" applyAlignment="1" applyProtection="1">
      <alignment horizontal="right" vertical="top" wrapText="1"/>
      <protection hidden="1"/>
    </xf>
    <xf numFmtId="0" fontId="5" fillId="0" borderId="0" xfId="0" applyFont="1" applyAlignment="1">
      <alignment horizontal="center" vertical="top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671" Type="http://schemas.openxmlformats.org/officeDocument/2006/relationships/image" Target="../media/image671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40" Type="http://schemas.openxmlformats.org/officeDocument/2006/relationships/image" Target="../media/image640.jpeg"/><Relationship Id="rId682" Type="http://schemas.openxmlformats.org/officeDocument/2006/relationships/image" Target="../media/image682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651" Type="http://schemas.openxmlformats.org/officeDocument/2006/relationships/image" Target="../media/image651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631" Type="http://schemas.openxmlformats.org/officeDocument/2006/relationships/image" Target="../media/image631.jpeg"/><Relationship Id="rId673" Type="http://schemas.openxmlformats.org/officeDocument/2006/relationships/image" Target="../media/image673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42" Type="http://schemas.openxmlformats.org/officeDocument/2006/relationships/image" Target="../media/image642.jpeg"/><Relationship Id="rId684" Type="http://schemas.openxmlformats.org/officeDocument/2006/relationships/image" Target="../media/image684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611" Type="http://schemas.openxmlformats.org/officeDocument/2006/relationships/image" Target="../media/image611.jpeg"/><Relationship Id="rId653" Type="http://schemas.openxmlformats.org/officeDocument/2006/relationships/image" Target="../media/image653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664" Type="http://schemas.openxmlformats.org/officeDocument/2006/relationships/image" Target="../media/image664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644" Type="http://schemas.openxmlformats.org/officeDocument/2006/relationships/image" Target="../media/image644.jpeg"/><Relationship Id="rId686" Type="http://schemas.openxmlformats.org/officeDocument/2006/relationships/image" Target="../media/image686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655" Type="http://schemas.openxmlformats.org/officeDocument/2006/relationships/image" Target="../media/image655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624" Type="http://schemas.openxmlformats.org/officeDocument/2006/relationships/image" Target="../media/image624.jpeg"/><Relationship Id="rId666" Type="http://schemas.openxmlformats.org/officeDocument/2006/relationships/image" Target="../media/image66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677" Type="http://schemas.openxmlformats.org/officeDocument/2006/relationships/image" Target="../media/image677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688" Type="http://schemas.openxmlformats.org/officeDocument/2006/relationships/image" Target="../media/image68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657" Type="http://schemas.openxmlformats.org/officeDocument/2006/relationships/image" Target="../media/image657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626" Type="http://schemas.openxmlformats.org/officeDocument/2006/relationships/image" Target="../media/image626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37" Type="http://schemas.openxmlformats.org/officeDocument/2006/relationships/image" Target="../media/image637.jpeg"/><Relationship Id="rId679" Type="http://schemas.openxmlformats.org/officeDocument/2006/relationships/image" Target="../media/image67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690" Type="http://schemas.openxmlformats.org/officeDocument/2006/relationships/image" Target="../media/image690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550" Type="http://schemas.openxmlformats.org/officeDocument/2006/relationships/image" Target="../media/image5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71" Type="http://schemas.openxmlformats.org/officeDocument/2006/relationships/image" Target="../media/image571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627" Type="http://schemas.openxmlformats.org/officeDocument/2006/relationships/image" Target="../media/image627.jpeg"/><Relationship Id="rId648" Type="http://schemas.openxmlformats.org/officeDocument/2006/relationships/image" Target="../media/image648.jpeg"/><Relationship Id="rId669" Type="http://schemas.openxmlformats.org/officeDocument/2006/relationships/image" Target="../media/image66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582" Type="http://schemas.openxmlformats.org/officeDocument/2006/relationships/image" Target="../media/image582.jpeg"/><Relationship Id="rId617" Type="http://schemas.openxmlformats.org/officeDocument/2006/relationships/image" Target="../media/image617.jpeg"/><Relationship Id="rId638" Type="http://schemas.openxmlformats.org/officeDocument/2006/relationships/image" Target="../media/image638.jpeg"/><Relationship Id="rId659" Type="http://schemas.openxmlformats.org/officeDocument/2006/relationships/image" Target="../media/image65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691" Type="http://schemas.openxmlformats.org/officeDocument/2006/relationships/image" Target="../media/image691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72" Type="http://schemas.openxmlformats.org/officeDocument/2006/relationships/image" Target="../media/image572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28" Type="http://schemas.openxmlformats.org/officeDocument/2006/relationships/image" Target="../media/image628.jpeg"/><Relationship Id="rId649" Type="http://schemas.openxmlformats.org/officeDocument/2006/relationships/image" Target="../media/image64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681" Type="http://schemas.openxmlformats.org/officeDocument/2006/relationships/image" Target="../media/image681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2.jpeg"/><Relationship Id="rId583" Type="http://schemas.openxmlformats.org/officeDocument/2006/relationships/image" Target="../media/image583.jpeg"/><Relationship Id="rId618" Type="http://schemas.openxmlformats.org/officeDocument/2006/relationships/image" Target="../media/image618.jpeg"/><Relationship Id="rId639" Type="http://schemas.openxmlformats.org/officeDocument/2006/relationships/image" Target="../media/image63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650" Type="http://schemas.openxmlformats.org/officeDocument/2006/relationships/image" Target="../media/image650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661" Type="http://schemas.openxmlformats.org/officeDocument/2006/relationships/image" Target="../media/image661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30" Type="http://schemas.openxmlformats.org/officeDocument/2006/relationships/image" Target="../media/image630.jpeg"/><Relationship Id="rId672" Type="http://schemas.openxmlformats.org/officeDocument/2006/relationships/image" Target="../media/image672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641" Type="http://schemas.openxmlformats.org/officeDocument/2006/relationships/image" Target="../media/image641.jpeg"/><Relationship Id="rId683" Type="http://schemas.openxmlformats.org/officeDocument/2006/relationships/image" Target="../media/image683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52" Type="http://schemas.openxmlformats.org/officeDocument/2006/relationships/image" Target="../media/image652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663" Type="http://schemas.openxmlformats.org/officeDocument/2006/relationships/image" Target="../media/image663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10</xdr:row>
      <xdr:rowOff>19050</xdr:rowOff>
    </xdr:from>
    <xdr:to>
      <xdr:col>2</xdr:col>
      <xdr:colOff>1952625</xdr:colOff>
      <xdr:row>10</xdr:row>
      <xdr:rowOff>1600200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</xdr:row>
      <xdr:rowOff>19050</xdr:rowOff>
    </xdr:from>
    <xdr:to>
      <xdr:col>2</xdr:col>
      <xdr:colOff>1952625</xdr:colOff>
      <xdr:row>11</xdr:row>
      <xdr:rowOff>1600200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</xdr:row>
      <xdr:rowOff>19050</xdr:rowOff>
    </xdr:from>
    <xdr:to>
      <xdr:col>2</xdr:col>
      <xdr:colOff>1952625</xdr:colOff>
      <xdr:row>12</xdr:row>
      <xdr:rowOff>1600200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</xdr:row>
      <xdr:rowOff>19050</xdr:rowOff>
    </xdr:from>
    <xdr:to>
      <xdr:col>2</xdr:col>
      <xdr:colOff>1952625</xdr:colOff>
      <xdr:row>14</xdr:row>
      <xdr:rowOff>1600200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</xdr:row>
      <xdr:rowOff>19050</xdr:rowOff>
    </xdr:from>
    <xdr:to>
      <xdr:col>2</xdr:col>
      <xdr:colOff>1952625</xdr:colOff>
      <xdr:row>15</xdr:row>
      <xdr:rowOff>1600200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</xdr:row>
      <xdr:rowOff>19050</xdr:rowOff>
    </xdr:from>
    <xdr:to>
      <xdr:col>2</xdr:col>
      <xdr:colOff>1952625</xdr:colOff>
      <xdr:row>16</xdr:row>
      <xdr:rowOff>1600200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</xdr:row>
      <xdr:rowOff>19050</xdr:rowOff>
    </xdr:from>
    <xdr:to>
      <xdr:col>2</xdr:col>
      <xdr:colOff>1952625</xdr:colOff>
      <xdr:row>17</xdr:row>
      <xdr:rowOff>1600200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</xdr:row>
      <xdr:rowOff>19050</xdr:rowOff>
    </xdr:from>
    <xdr:to>
      <xdr:col>2</xdr:col>
      <xdr:colOff>1952625</xdr:colOff>
      <xdr:row>19</xdr:row>
      <xdr:rowOff>1600200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</xdr:row>
      <xdr:rowOff>19050</xdr:rowOff>
    </xdr:from>
    <xdr:to>
      <xdr:col>2</xdr:col>
      <xdr:colOff>1952625</xdr:colOff>
      <xdr:row>20</xdr:row>
      <xdr:rowOff>1600200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</xdr:row>
      <xdr:rowOff>19050</xdr:rowOff>
    </xdr:from>
    <xdr:to>
      <xdr:col>2</xdr:col>
      <xdr:colOff>1952625</xdr:colOff>
      <xdr:row>21</xdr:row>
      <xdr:rowOff>1600200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</xdr:row>
      <xdr:rowOff>19050</xdr:rowOff>
    </xdr:from>
    <xdr:to>
      <xdr:col>2</xdr:col>
      <xdr:colOff>1952625</xdr:colOff>
      <xdr:row>23</xdr:row>
      <xdr:rowOff>1600200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</xdr:row>
      <xdr:rowOff>19050</xdr:rowOff>
    </xdr:from>
    <xdr:to>
      <xdr:col>2</xdr:col>
      <xdr:colOff>1952625</xdr:colOff>
      <xdr:row>24</xdr:row>
      <xdr:rowOff>1600200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</xdr:row>
      <xdr:rowOff>19050</xdr:rowOff>
    </xdr:from>
    <xdr:to>
      <xdr:col>2</xdr:col>
      <xdr:colOff>1952625</xdr:colOff>
      <xdr:row>25</xdr:row>
      <xdr:rowOff>1600200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</xdr:row>
      <xdr:rowOff>19050</xdr:rowOff>
    </xdr:from>
    <xdr:to>
      <xdr:col>2</xdr:col>
      <xdr:colOff>1952625</xdr:colOff>
      <xdr:row>26</xdr:row>
      <xdr:rowOff>1600200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</xdr:row>
      <xdr:rowOff>19050</xdr:rowOff>
    </xdr:from>
    <xdr:to>
      <xdr:col>2</xdr:col>
      <xdr:colOff>1952625</xdr:colOff>
      <xdr:row>28</xdr:row>
      <xdr:rowOff>1600200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</xdr:row>
      <xdr:rowOff>19050</xdr:rowOff>
    </xdr:from>
    <xdr:to>
      <xdr:col>2</xdr:col>
      <xdr:colOff>1952625</xdr:colOff>
      <xdr:row>29</xdr:row>
      <xdr:rowOff>1600200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30</xdr:row>
      <xdr:rowOff>19050</xdr:rowOff>
    </xdr:from>
    <xdr:to>
      <xdr:col>2</xdr:col>
      <xdr:colOff>1952625</xdr:colOff>
      <xdr:row>30</xdr:row>
      <xdr:rowOff>1600200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31</xdr:row>
      <xdr:rowOff>19050</xdr:rowOff>
    </xdr:from>
    <xdr:to>
      <xdr:col>2</xdr:col>
      <xdr:colOff>1952625</xdr:colOff>
      <xdr:row>31</xdr:row>
      <xdr:rowOff>1600200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</xdr:row>
      <xdr:rowOff>19050</xdr:rowOff>
    </xdr:from>
    <xdr:to>
      <xdr:col>2</xdr:col>
      <xdr:colOff>1952625</xdr:colOff>
      <xdr:row>33</xdr:row>
      <xdr:rowOff>1600200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</xdr:row>
      <xdr:rowOff>19050</xdr:rowOff>
    </xdr:from>
    <xdr:to>
      <xdr:col>2</xdr:col>
      <xdr:colOff>1952625</xdr:colOff>
      <xdr:row>34</xdr:row>
      <xdr:rowOff>1600200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</xdr:row>
      <xdr:rowOff>19050</xdr:rowOff>
    </xdr:from>
    <xdr:to>
      <xdr:col>2</xdr:col>
      <xdr:colOff>1952625</xdr:colOff>
      <xdr:row>37</xdr:row>
      <xdr:rowOff>1600200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</xdr:row>
      <xdr:rowOff>19050</xdr:rowOff>
    </xdr:from>
    <xdr:to>
      <xdr:col>2</xdr:col>
      <xdr:colOff>1952625</xdr:colOff>
      <xdr:row>38</xdr:row>
      <xdr:rowOff>1600200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</xdr:row>
      <xdr:rowOff>19050</xdr:rowOff>
    </xdr:from>
    <xdr:to>
      <xdr:col>2</xdr:col>
      <xdr:colOff>1952625</xdr:colOff>
      <xdr:row>39</xdr:row>
      <xdr:rowOff>1600200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40</xdr:row>
      <xdr:rowOff>19050</xdr:rowOff>
    </xdr:from>
    <xdr:to>
      <xdr:col>2</xdr:col>
      <xdr:colOff>1952625</xdr:colOff>
      <xdr:row>40</xdr:row>
      <xdr:rowOff>1600200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41</xdr:row>
      <xdr:rowOff>19050</xdr:rowOff>
    </xdr:from>
    <xdr:to>
      <xdr:col>2</xdr:col>
      <xdr:colOff>1952625</xdr:colOff>
      <xdr:row>41</xdr:row>
      <xdr:rowOff>1600200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42</xdr:row>
      <xdr:rowOff>19050</xdr:rowOff>
    </xdr:from>
    <xdr:to>
      <xdr:col>2</xdr:col>
      <xdr:colOff>1952625</xdr:colOff>
      <xdr:row>42</xdr:row>
      <xdr:rowOff>1600200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43</xdr:row>
      <xdr:rowOff>19050</xdr:rowOff>
    </xdr:from>
    <xdr:to>
      <xdr:col>2</xdr:col>
      <xdr:colOff>1952625</xdr:colOff>
      <xdr:row>43</xdr:row>
      <xdr:rowOff>1600200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</xdr:row>
      <xdr:rowOff>19050</xdr:rowOff>
    </xdr:from>
    <xdr:to>
      <xdr:col>2</xdr:col>
      <xdr:colOff>1952625</xdr:colOff>
      <xdr:row>45</xdr:row>
      <xdr:rowOff>1600200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</xdr:row>
      <xdr:rowOff>19050</xdr:rowOff>
    </xdr:from>
    <xdr:to>
      <xdr:col>2</xdr:col>
      <xdr:colOff>1952625</xdr:colOff>
      <xdr:row>46</xdr:row>
      <xdr:rowOff>1600200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47</xdr:row>
      <xdr:rowOff>19050</xdr:rowOff>
    </xdr:from>
    <xdr:to>
      <xdr:col>2</xdr:col>
      <xdr:colOff>1952625</xdr:colOff>
      <xdr:row>47</xdr:row>
      <xdr:rowOff>1600200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</xdr:row>
      <xdr:rowOff>19050</xdr:rowOff>
    </xdr:from>
    <xdr:to>
      <xdr:col>2</xdr:col>
      <xdr:colOff>1952625</xdr:colOff>
      <xdr:row>48</xdr:row>
      <xdr:rowOff>1600200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</xdr:row>
      <xdr:rowOff>19050</xdr:rowOff>
    </xdr:from>
    <xdr:to>
      <xdr:col>2</xdr:col>
      <xdr:colOff>1952625</xdr:colOff>
      <xdr:row>49</xdr:row>
      <xdr:rowOff>1600200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50</xdr:row>
      <xdr:rowOff>19050</xdr:rowOff>
    </xdr:from>
    <xdr:to>
      <xdr:col>2</xdr:col>
      <xdr:colOff>1952625</xdr:colOff>
      <xdr:row>50</xdr:row>
      <xdr:rowOff>1600200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52</xdr:row>
      <xdr:rowOff>19050</xdr:rowOff>
    </xdr:from>
    <xdr:to>
      <xdr:col>2</xdr:col>
      <xdr:colOff>1952625</xdr:colOff>
      <xdr:row>52</xdr:row>
      <xdr:rowOff>1600200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53</xdr:row>
      <xdr:rowOff>19050</xdr:rowOff>
    </xdr:from>
    <xdr:to>
      <xdr:col>2</xdr:col>
      <xdr:colOff>1952625</xdr:colOff>
      <xdr:row>53</xdr:row>
      <xdr:rowOff>1600200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54</xdr:row>
      <xdr:rowOff>19050</xdr:rowOff>
    </xdr:from>
    <xdr:to>
      <xdr:col>2</xdr:col>
      <xdr:colOff>1952625</xdr:colOff>
      <xdr:row>54</xdr:row>
      <xdr:rowOff>1600200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55</xdr:row>
      <xdr:rowOff>19050</xdr:rowOff>
    </xdr:from>
    <xdr:to>
      <xdr:col>2</xdr:col>
      <xdr:colOff>1952625</xdr:colOff>
      <xdr:row>55</xdr:row>
      <xdr:rowOff>1600200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56</xdr:row>
      <xdr:rowOff>19050</xdr:rowOff>
    </xdr:from>
    <xdr:to>
      <xdr:col>2</xdr:col>
      <xdr:colOff>1952625</xdr:colOff>
      <xdr:row>56</xdr:row>
      <xdr:rowOff>1600200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58</xdr:row>
      <xdr:rowOff>19050</xdr:rowOff>
    </xdr:from>
    <xdr:to>
      <xdr:col>2</xdr:col>
      <xdr:colOff>1952625</xdr:colOff>
      <xdr:row>58</xdr:row>
      <xdr:rowOff>1600200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60</xdr:row>
      <xdr:rowOff>19050</xdr:rowOff>
    </xdr:from>
    <xdr:to>
      <xdr:col>2</xdr:col>
      <xdr:colOff>1952625</xdr:colOff>
      <xdr:row>60</xdr:row>
      <xdr:rowOff>1600200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61</xdr:row>
      <xdr:rowOff>19050</xdr:rowOff>
    </xdr:from>
    <xdr:to>
      <xdr:col>2</xdr:col>
      <xdr:colOff>1952625</xdr:colOff>
      <xdr:row>61</xdr:row>
      <xdr:rowOff>1600200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62</xdr:row>
      <xdr:rowOff>19050</xdr:rowOff>
    </xdr:from>
    <xdr:to>
      <xdr:col>2</xdr:col>
      <xdr:colOff>1952625</xdr:colOff>
      <xdr:row>62</xdr:row>
      <xdr:rowOff>1600200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63</xdr:row>
      <xdr:rowOff>19050</xdr:rowOff>
    </xdr:from>
    <xdr:to>
      <xdr:col>2</xdr:col>
      <xdr:colOff>1952625</xdr:colOff>
      <xdr:row>63</xdr:row>
      <xdr:rowOff>1600200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64</xdr:row>
      <xdr:rowOff>19050</xdr:rowOff>
    </xdr:from>
    <xdr:to>
      <xdr:col>2</xdr:col>
      <xdr:colOff>1952625</xdr:colOff>
      <xdr:row>64</xdr:row>
      <xdr:rowOff>1600200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65</xdr:row>
      <xdr:rowOff>19050</xdr:rowOff>
    </xdr:from>
    <xdr:to>
      <xdr:col>2</xdr:col>
      <xdr:colOff>1952625</xdr:colOff>
      <xdr:row>65</xdr:row>
      <xdr:rowOff>1600200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67</xdr:row>
      <xdr:rowOff>19050</xdr:rowOff>
    </xdr:from>
    <xdr:to>
      <xdr:col>2</xdr:col>
      <xdr:colOff>1952625</xdr:colOff>
      <xdr:row>67</xdr:row>
      <xdr:rowOff>1600200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68</xdr:row>
      <xdr:rowOff>19050</xdr:rowOff>
    </xdr:from>
    <xdr:to>
      <xdr:col>2</xdr:col>
      <xdr:colOff>1952625</xdr:colOff>
      <xdr:row>68</xdr:row>
      <xdr:rowOff>1600200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69</xdr:row>
      <xdr:rowOff>19050</xdr:rowOff>
    </xdr:from>
    <xdr:to>
      <xdr:col>2</xdr:col>
      <xdr:colOff>1952625</xdr:colOff>
      <xdr:row>69</xdr:row>
      <xdr:rowOff>1600200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70</xdr:row>
      <xdr:rowOff>19050</xdr:rowOff>
    </xdr:from>
    <xdr:to>
      <xdr:col>2</xdr:col>
      <xdr:colOff>1952625</xdr:colOff>
      <xdr:row>70</xdr:row>
      <xdr:rowOff>1600200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71</xdr:row>
      <xdr:rowOff>19050</xdr:rowOff>
    </xdr:from>
    <xdr:to>
      <xdr:col>2</xdr:col>
      <xdr:colOff>1952625</xdr:colOff>
      <xdr:row>71</xdr:row>
      <xdr:rowOff>1600200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72</xdr:row>
      <xdr:rowOff>19050</xdr:rowOff>
    </xdr:from>
    <xdr:to>
      <xdr:col>2</xdr:col>
      <xdr:colOff>1952625</xdr:colOff>
      <xdr:row>72</xdr:row>
      <xdr:rowOff>1600200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73</xdr:row>
      <xdr:rowOff>19050</xdr:rowOff>
    </xdr:from>
    <xdr:to>
      <xdr:col>2</xdr:col>
      <xdr:colOff>1952625</xdr:colOff>
      <xdr:row>73</xdr:row>
      <xdr:rowOff>1600200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74</xdr:row>
      <xdr:rowOff>19050</xdr:rowOff>
    </xdr:from>
    <xdr:to>
      <xdr:col>2</xdr:col>
      <xdr:colOff>1952625</xdr:colOff>
      <xdr:row>74</xdr:row>
      <xdr:rowOff>1600200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76</xdr:row>
      <xdr:rowOff>19050</xdr:rowOff>
    </xdr:from>
    <xdr:to>
      <xdr:col>2</xdr:col>
      <xdr:colOff>1952625</xdr:colOff>
      <xdr:row>76</xdr:row>
      <xdr:rowOff>1600200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77</xdr:row>
      <xdr:rowOff>19050</xdr:rowOff>
    </xdr:from>
    <xdr:to>
      <xdr:col>2</xdr:col>
      <xdr:colOff>1952625</xdr:colOff>
      <xdr:row>77</xdr:row>
      <xdr:rowOff>1600200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78</xdr:row>
      <xdr:rowOff>19050</xdr:rowOff>
    </xdr:from>
    <xdr:to>
      <xdr:col>2</xdr:col>
      <xdr:colOff>1952625</xdr:colOff>
      <xdr:row>78</xdr:row>
      <xdr:rowOff>1600200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79</xdr:row>
      <xdr:rowOff>19050</xdr:rowOff>
    </xdr:from>
    <xdr:to>
      <xdr:col>2</xdr:col>
      <xdr:colOff>1952625</xdr:colOff>
      <xdr:row>79</xdr:row>
      <xdr:rowOff>1600200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80</xdr:row>
      <xdr:rowOff>19050</xdr:rowOff>
    </xdr:from>
    <xdr:to>
      <xdr:col>2</xdr:col>
      <xdr:colOff>1952625</xdr:colOff>
      <xdr:row>80</xdr:row>
      <xdr:rowOff>1600200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81</xdr:row>
      <xdr:rowOff>19050</xdr:rowOff>
    </xdr:from>
    <xdr:to>
      <xdr:col>2</xdr:col>
      <xdr:colOff>1952625</xdr:colOff>
      <xdr:row>81</xdr:row>
      <xdr:rowOff>1600200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82</xdr:row>
      <xdr:rowOff>19050</xdr:rowOff>
    </xdr:from>
    <xdr:to>
      <xdr:col>2</xdr:col>
      <xdr:colOff>1952625</xdr:colOff>
      <xdr:row>82</xdr:row>
      <xdr:rowOff>1600200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83</xdr:row>
      <xdr:rowOff>19050</xdr:rowOff>
    </xdr:from>
    <xdr:to>
      <xdr:col>2</xdr:col>
      <xdr:colOff>1952625</xdr:colOff>
      <xdr:row>83</xdr:row>
      <xdr:rowOff>1600200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85</xdr:row>
      <xdr:rowOff>19050</xdr:rowOff>
    </xdr:from>
    <xdr:to>
      <xdr:col>2</xdr:col>
      <xdr:colOff>1952625</xdr:colOff>
      <xdr:row>85</xdr:row>
      <xdr:rowOff>1600200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86</xdr:row>
      <xdr:rowOff>19050</xdr:rowOff>
    </xdr:from>
    <xdr:to>
      <xdr:col>2</xdr:col>
      <xdr:colOff>1952625</xdr:colOff>
      <xdr:row>86</xdr:row>
      <xdr:rowOff>1600200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87</xdr:row>
      <xdr:rowOff>19050</xdr:rowOff>
    </xdr:from>
    <xdr:to>
      <xdr:col>2</xdr:col>
      <xdr:colOff>1952625</xdr:colOff>
      <xdr:row>87</xdr:row>
      <xdr:rowOff>1600200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88</xdr:row>
      <xdr:rowOff>19050</xdr:rowOff>
    </xdr:from>
    <xdr:to>
      <xdr:col>2</xdr:col>
      <xdr:colOff>1952625</xdr:colOff>
      <xdr:row>88</xdr:row>
      <xdr:rowOff>1600200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89</xdr:row>
      <xdr:rowOff>19050</xdr:rowOff>
    </xdr:from>
    <xdr:to>
      <xdr:col>2</xdr:col>
      <xdr:colOff>1952625</xdr:colOff>
      <xdr:row>89</xdr:row>
      <xdr:rowOff>1600200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90</xdr:row>
      <xdr:rowOff>19050</xdr:rowOff>
    </xdr:from>
    <xdr:to>
      <xdr:col>2</xdr:col>
      <xdr:colOff>1952625</xdr:colOff>
      <xdr:row>90</xdr:row>
      <xdr:rowOff>1600200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92</xdr:row>
      <xdr:rowOff>19050</xdr:rowOff>
    </xdr:from>
    <xdr:to>
      <xdr:col>2</xdr:col>
      <xdr:colOff>1952625</xdr:colOff>
      <xdr:row>92</xdr:row>
      <xdr:rowOff>1600200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93</xdr:row>
      <xdr:rowOff>19050</xdr:rowOff>
    </xdr:from>
    <xdr:to>
      <xdr:col>2</xdr:col>
      <xdr:colOff>1952625</xdr:colOff>
      <xdr:row>93</xdr:row>
      <xdr:rowOff>1600200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94</xdr:row>
      <xdr:rowOff>19050</xdr:rowOff>
    </xdr:from>
    <xdr:to>
      <xdr:col>2</xdr:col>
      <xdr:colOff>1952625</xdr:colOff>
      <xdr:row>94</xdr:row>
      <xdr:rowOff>1600200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95</xdr:row>
      <xdr:rowOff>19050</xdr:rowOff>
    </xdr:from>
    <xdr:to>
      <xdr:col>2</xdr:col>
      <xdr:colOff>1952625</xdr:colOff>
      <xdr:row>95</xdr:row>
      <xdr:rowOff>1600200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96</xdr:row>
      <xdr:rowOff>19050</xdr:rowOff>
    </xdr:from>
    <xdr:to>
      <xdr:col>2</xdr:col>
      <xdr:colOff>1952625</xdr:colOff>
      <xdr:row>96</xdr:row>
      <xdr:rowOff>1600200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97</xdr:row>
      <xdr:rowOff>19050</xdr:rowOff>
    </xdr:from>
    <xdr:to>
      <xdr:col>2</xdr:col>
      <xdr:colOff>1952625</xdr:colOff>
      <xdr:row>97</xdr:row>
      <xdr:rowOff>1600200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98</xdr:row>
      <xdr:rowOff>19050</xdr:rowOff>
    </xdr:from>
    <xdr:to>
      <xdr:col>2</xdr:col>
      <xdr:colOff>1952625</xdr:colOff>
      <xdr:row>98</xdr:row>
      <xdr:rowOff>1600200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100</xdr:row>
      <xdr:rowOff>19050</xdr:rowOff>
    </xdr:from>
    <xdr:to>
      <xdr:col>2</xdr:col>
      <xdr:colOff>1952625</xdr:colOff>
      <xdr:row>100</xdr:row>
      <xdr:rowOff>1600200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101</xdr:row>
      <xdr:rowOff>19050</xdr:rowOff>
    </xdr:from>
    <xdr:to>
      <xdr:col>2</xdr:col>
      <xdr:colOff>1952625</xdr:colOff>
      <xdr:row>101</xdr:row>
      <xdr:rowOff>1600200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102</xdr:row>
      <xdr:rowOff>19050</xdr:rowOff>
    </xdr:from>
    <xdr:to>
      <xdr:col>2</xdr:col>
      <xdr:colOff>1952625</xdr:colOff>
      <xdr:row>102</xdr:row>
      <xdr:rowOff>1600200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103</xdr:row>
      <xdr:rowOff>19050</xdr:rowOff>
    </xdr:from>
    <xdr:to>
      <xdr:col>2</xdr:col>
      <xdr:colOff>1952625</xdr:colOff>
      <xdr:row>103</xdr:row>
      <xdr:rowOff>1600200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104</xdr:row>
      <xdr:rowOff>19050</xdr:rowOff>
    </xdr:from>
    <xdr:to>
      <xdr:col>2</xdr:col>
      <xdr:colOff>1952625</xdr:colOff>
      <xdr:row>104</xdr:row>
      <xdr:rowOff>1600200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106</xdr:row>
      <xdr:rowOff>19050</xdr:rowOff>
    </xdr:from>
    <xdr:to>
      <xdr:col>2</xdr:col>
      <xdr:colOff>1952625</xdr:colOff>
      <xdr:row>106</xdr:row>
      <xdr:rowOff>1600200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107</xdr:row>
      <xdr:rowOff>19050</xdr:rowOff>
    </xdr:from>
    <xdr:to>
      <xdr:col>2</xdr:col>
      <xdr:colOff>1952625</xdr:colOff>
      <xdr:row>107</xdr:row>
      <xdr:rowOff>1600200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108</xdr:row>
      <xdr:rowOff>19050</xdr:rowOff>
    </xdr:from>
    <xdr:to>
      <xdr:col>2</xdr:col>
      <xdr:colOff>1952625</xdr:colOff>
      <xdr:row>108</xdr:row>
      <xdr:rowOff>1600200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109</xdr:row>
      <xdr:rowOff>19050</xdr:rowOff>
    </xdr:from>
    <xdr:to>
      <xdr:col>2</xdr:col>
      <xdr:colOff>1952625</xdr:colOff>
      <xdr:row>109</xdr:row>
      <xdr:rowOff>1600200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111</xdr:row>
      <xdr:rowOff>19050</xdr:rowOff>
    </xdr:from>
    <xdr:to>
      <xdr:col>2</xdr:col>
      <xdr:colOff>1952625</xdr:colOff>
      <xdr:row>111</xdr:row>
      <xdr:rowOff>1600200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113</xdr:row>
      <xdr:rowOff>19050</xdr:rowOff>
    </xdr:from>
    <xdr:to>
      <xdr:col>2</xdr:col>
      <xdr:colOff>1952625</xdr:colOff>
      <xdr:row>113</xdr:row>
      <xdr:rowOff>1600200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114</xdr:row>
      <xdr:rowOff>19050</xdr:rowOff>
    </xdr:from>
    <xdr:to>
      <xdr:col>2</xdr:col>
      <xdr:colOff>1952625</xdr:colOff>
      <xdr:row>114</xdr:row>
      <xdr:rowOff>1600200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115</xdr:row>
      <xdr:rowOff>19050</xdr:rowOff>
    </xdr:from>
    <xdr:to>
      <xdr:col>2</xdr:col>
      <xdr:colOff>1952625</xdr:colOff>
      <xdr:row>115</xdr:row>
      <xdr:rowOff>1600200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116</xdr:row>
      <xdr:rowOff>19050</xdr:rowOff>
    </xdr:from>
    <xdr:to>
      <xdr:col>2</xdr:col>
      <xdr:colOff>1952625</xdr:colOff>
      <xdr:row>116</xdr:row>
      <xdr:rowOff>1600200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117</xdr:row>
      <xdr:rowOff>19050</xdr:rowOff>
    </xdr:from>
    <xdr:to>
      <xdr:col>2</xdr:col>
      <xdr:colOff>1952625</xdr:colOff>
      <xdr:row>117</xdr:row>
      <xdr:rowOff>1600200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118</xdr:row>
      <xdr:rowOff>19050</xdr:rowOff>
    </xdr:from>
    <xdr:to>
      <xdr:col>2</xdr:col>
      <xdr:colOff>1952625</xdr:colOff>
      <xdr:row>118</xdr:row>
      <xdr:rowOff>1600200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119</xdr:row>
      <xdr:rowOff>19050</xdr:rowOff>
    </xdr:from>
    <xdr:to>
      <xdr:col>2</xdr:col>
      <xdr:colOff>1952625</xdr:colOff>
      <xdr:row>119</xdr:row>
      <xdr:rowOff>1600200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120</xdr:row>
      <xdr:rowOff>19050</xdr:rowOff>
    </xdr:from>
    <xdr:to>
      <xdr:col>2</xdr:col>
      <xdr:colOff>1952625</xdr:colOff>
      <xdr:row>120</xdr:row>
      <xdr:rowOff>1600200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121</xdr:row>
      <xdr:rowOff>19050</xdr:rowOff>
    </xdr:from>
    <xdr:to>
      <xdr:col>2</xdr:col>
      <xdr:colOff>1952625</xdr:colOff>
      <xdr:row>121</xdr:row>
      <xdr:rowOff>1600200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123</xdr:row>
      <xdr:rowOff>19050</xdr:rowOff>
    </xdr:from>
    <xdr:to>
      <xdr:col>2</xdr:col>
      <xdr:colOff>1952625</xdr:colOff>
      <xdr:row>123</xdr:row>
      <xdr:rowOff>1600200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124</xdr:row>
      <xdr:rowOff>19050</xdr:rowOff>
    </xdr:from>
    <xdr:to>
      <xdr:col>2</xdr:col>
      <xdr:colOff>1952625</xdr:colOff>
      <xdr:row>124</xdr:row>
      <xdr:rowOff>1600200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125</xdr:row>
      <xdr:rowOff>19050</xdr:rowOff>
    </xdr:from>
    <xdr:to>
      <xdr:col>2</xdr:col>
      <xdr:colOff>1952625</xdr:colOff>
      <xdr:row>125</xdr:row>
      <xdr:rowOff>1600200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126</xdr:row>
      <xdr:rowOff>19050</xdr:rowOff>
    </xdr:from>
    <xdr:to>
      <xdr:col>2</xdr:col>
      <xdr:colOff>1952625</xdr:colOff>
      <xdr:row>126</xdr:row>
      <xdr:rowOff>1600200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127</xdr:row>
      <xdr:rowOff>19050</xdr:rowOff>
    </xdr:from>
    <xdr:to>
      <xdr:col>2</xdr:col>
      <xdr:colOff>1952625</xdr:colOff>
      <xdr:row>127</xdr:row>
      <xdr:rowOff>1600200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128</xdr:row>
      <xdr:rowOff>19050</xdr:rowOff>
    </xdr:from>
    <xdr:to>
      <xdr:col>2</xdr:col>
      <xdr:colOff>1952625</xdr:colOff>
      <xdr:row>128</xdr:row>
      <xdr:rowOff>1600200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129</xdr:row>
      <xdr:rowOff>19050</xdr:rowOff>
    </xdr:from>
    <xdr:to>
      <xdr:col>2</xdr:col>
      <xdr:colOff>1952625</xdr:colOff>
      <xdr:row>129</xdr:row>
      <xdr:rowOff>1600200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131</xdr:row>
      <xdr:rowOff>19050</xdr:rowOff>
    </xdr:from>
    <xdr:to>
      <xdr:col>2</xdr:col>
      <xdr:colOff>1952625</xdr:colOff>
      <xdr:row>131</xdr:row>
      <xdr:rowOff>1600200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132</xdr:row>
      <xdr:rowOff>19050</xdr:rowOff>
    </xdr:from>
    <xdr:to>
      <xdr:col>2</xdr:col>
      <xdr:colOff>1952625</xdr:colOff>
      <xdr:row>132</xdr:row>
      <xdr:rowOff>1600200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133</xdr:row>
      <xdr:rowOff>19050</xdr:rowOff>
    </xdr:from>
    <xdr:to>
      <xdr:col>2</xdr:col>
      <xdr:colOff>1952625</xdr:colOff>
      <xdr:row>133</xdr:row>
      <xdr:rowOff>1600200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134</xdr:row>
      <xdr:rowOff>19050</xdr:rowOff>
    </xdr:from>
    <xdr:to>
      <xdr:col>2</xdr:col>
      <xdr:colOff>1952625</xdr:colOff>
      <xdr:row>134</xdr:row>
      <xdr:rowOff>1600200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135</xdr:row>
      <xdr:rowOff>19050</xdr:rowOff>
    </xdr:from>
    <xdr:to>
      <xdr:col>2</xdr:col>
      <xdr:colOff>1952625</xdr:colOff>
      <xdr:row>135</xdr:row>
      <xdr:rowOff>1600200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136</xdr:row>
      <xdr:rowOff>19050</xdr:rowOff>
    </xdr:from>
    <xdr:to>
      <xdr:col>2</xdr:col>
      <xdr:colOff>1952625</xdr:colOff>
      <xdr:row>136</xdr:row>
      <xdr:rowOff>1600200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137</xdr:row>
      <xdr:rowOff>19050</xdr:rowOff>
    </xdr:from>
    <xdr:to>
      <xdr:col>2</xdr:col>
      <xdr:colOff>1952625</xdr:colOff>
      <xdr:row>137</xdr:row>
      <xdr:rowOff>1600200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139</xdr:row>
      <xdr:rowOff>19050</xdr:rowOff>
    </xdr:from>
    <xdr:to>
      <xdr:col>2</xdr:col>
      <xdr:colOff>1952625</xdr:colOff>
      <xdr:row>139</xdr:row>
      <xdr:rowOff>1600200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140</xdr:row>
      <xdr:rowOff>19050</xdr:rowOff>
    </xdr:from>
    <xdr:to>
      <xdr:col>2</xdr:col>
      <xdr:colOff>1952625</xdr:colOff>
      <xdr:row>140</xdr:row>
      <xdr:rowOff>1600200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141</xdr:row>
      <xdr:rowOff>19050</xdr:rowOff>
    </xdr:from>
    <xdr:to>
      <xdr:col>2</xdr:col>
      <xdr:colOff>1952625</xdr:colOff>
      <xdr:row>141</xdr:row>
      <xdr:rowOff>1600200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142</xdr:row>
      <xdr:rowOff>19050</xdr:rowOff>
    </xdr:from>
    <xdr:to>
      <xdr:col>2</xdr:col>
      <xdr:colOff>1952625</xdr:colOff>
      <xdr:row>142</xdr:row>
      <xdr:rowOff>1600200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143</xdr:row>
      <xdr:rowOff>19050</xdr:rowOff>
    </xdr:from>
    <xdr:to>
      <xdr:col>2</xdr:col>
      <xdr:colOff>1952625</xdr:colOff>
      <xdr:row>143</xdr:row>
      <xdr:rowOff>1600200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144</xdr:row>
      <xdr:rowOff>19050</xdr:rowOff>
    </xdr:from>
    <xdr:to>
      <xdr:col>2</xdr:col>
      <xdr:colOff>1952625</xdr:colOff>
      <xdr:row>144</xdr:row>
      <xdr:rowOff>1600200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145</xdr:row>
      <xdr:rowOff>19050</xdr:rowOff>
    </xdr:from>
    <xdr:to>
      <xdr:col>2</xdr:col>
      <xdr:colOff>1952625</xdr:colOff>
      <xdr:row>145</xdr:row>
      <xdr:rowOff>1600200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146</xdr:row>
      <xdr:rowOff>19050</xdr:rowOff>
    </xdr:from>
    <xdr:to>
      <xdr:col>2</xdr:col>
      <xdr:colOff>1952625</xdr:colOff>
      <xdr:row>146</xdr:row>
      <xdr:rowOff>1600200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147</xdr:row>
      <xdr:rowOff>19050</xdr:rowOff>
    </xdr:from>
    <xdr:to>
      <xdr:col>2</xdr:col>
      <xdr:colOff>1952625</xdr:colOff>
      <xdr:row>147</xdr:row>
      <xdr:rowOff>1600200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148</xdr:row>
      <xdr:rowOff>19050</xdr:rowOff>
    </xdr:from>
    <xdr:to>
      <xdr:col>2</xdr:col>
      <xdr:colOff>1952625</xdr:colOff>
      <xdr:row>148</xdr:row>
      <xdr:rowOff>1600200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150</xdr:row>
      <xdr:rowOff>19050</xdr:rowOff>
    </xdr:from>
    <xdr:to>
      <xdr:col>2</xdr:col>
      <xdr:colOff>1952625</xdr:colOff>
      <xdr:row>150</xdr:row>
      <xdr:rowOff>1600200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151</xdr:row>
      <xdr:rowOff>19050</xdr:rowOff>
    </xdr:from>
    <xdr:to>
      <xdr:col>2</xdr:col>
      <xdr:colOff>1952625</xdr:colOff>
      <xdr:row>151</xdr:row>
      <xdr:rowOff>1600200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152</xdr:row>
      <xdr:rowOff>19050</xdr:rowOff>
    </xdr:from>
    <xdr:to>
      <xdr:col>2</xdr:col>
      <xdr:colOff>1952625</xdr:colOff>
      <xdr:row>152</xdr:row>
      <xdr:rowOff>1600200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153</xdr:row>
      <xdr:rowOff>19050</xdr:rowOff>
    </xdr:from>
    <xdr:to>
      <xdr:col>2</xdr:col>
      <xdr:colOff>1952625</xdr:colOff>
      <xdr:row>153</xdr:row>
      <xdr:rowOff>1600200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154</xdr:row>
      <xdr:rowOff>19050</xdr:rowOff>
    </xdr:from>
    <xdr:to>
      <xdr:col>2</xdr:col>
      <xdr:colOff>1952625</xdr:colOff>
      <xdr:row>154</xdr:row>
      <xdr:rowOff>1600200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155</xdr:row>
      <xdr:rowOff>19050</xdr:rowOff>
    </xdr:from>
    <xdr:to>
      <xdr:col>2</xdr:col>
      <xdr:colOff>1952625</xdr:colOff>
      <xdr:row>155</xdr:row>
      <xdr:rowOff>1600200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156</xdr:row>
      <xdr:rowOff>19050</xdr:rowOff>
    </xdr:from>
    <xdr:to>
      <xdr:col>2</xdr:col>
      <xdr:colOff>1952625</xdr:colOff>
      <xdr:row>156</xdr:row>
      <xdr:rowOff>1600200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157</xdr:row>
      <xdr:rowOff>19050</xdr:rowOff>
    </xdr:from>
    <xdr:to>
      <xdr:col>2</xdr:col>
      <xdr:colOff>1952625</xdr:colOff>
      <xdr:row>157</xdr:row>
      <xdr:rowOff>1600200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158</xdr:row>
      <xdr:rowOff>19050</xdr:rowOff>
    </xdr:from>
    <xdr:to>
      <xdr:col>2</xdr:col>
      <xdr:colOff>1952625</xdr:colOff>
      <xdr:row>158</xdr:row>
      <xdr:rowOff>1600200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159</xdr:row>
      <xdr:rowOff>19050</xdr:rowOff>
    </xdr:from>
    <xdr:to>
      <xdr:col>2</xdr:col>
      <xdr:colOff>1952625</xdr:colOff>
      <xdr:row>159</xdr:row>
      <xdr:rowOff>1600200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161</xdr:row>
      <xdr:rowOff>19050</xdr:rowOff>
    </xdr:from>
    <xdr:to>
      <xdr:col>2</xdr:col>
      <xdr:colOff>1952625</xdr:colOff>
      <xdr:row>161</xdr:row>
      <xdr:rowOff>1600200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163</xdr:row>
      <xdr:rowOff>19050</xdr:rowOff>
    </xdr:from>
    <xdr:to>
      <xdr:col>2</xdr:col>
      <xdr:colOff>1952625</xdr:colOff>
      <xdr:row>163</xdr:row>
      <xdr:rowOff>1600200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164</xdr:row>
      <xdr:rowOff>19050</xdr:rowOff>
    </xdr:from>
    <xdr:to>
      <xdr:col>2</xdr:col>
      <xdr:colOff>1952625</xdr:colOff>
      <xdr:row>164</xdr:row>
      <xdr:rowOff>1600200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165</xdr:row>
      <xdr:rowOff>19050</xdr:rowOff>
    </xdr:from>
    <xdr:to>
      <xdr:col>2</xdr:col>
      <xdr:colOff>1952625</xdr:colOff>
      <xdr:row>165</xdr:row>
      <xdr:rowOff>1600200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166</xdr:row>
      <xdr:rowOff>19050</xdr:rowOff>
    </xdr:from>
    <xdr:to>
      <xdr:col>2</xdr:col>
      <xdr:colOff>1952625</xdr:colOff>
      <xdr:row>166</xdr:row>
      <xdr:rowOff>1600200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167</xdr:row>
      <xdr:rowOff>19050</xdr:rowOff>
    </xdr:from>
    <xdr:to>
      <xdr:col>2</xdr:col>
      <xdr:colOff>1952625</xdr:colOff>
      <xdr:row>167</xdr:row>
      <xdr:rowOff>1600200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168</xdr:row>
      <xdr:rowOff>19050</xdr:rowOff>
    </xdr:from>
    <xdr:to>
      <xdr:col>2</xdr:col>
      <xdr:colOff>1952625</xdr:colOff>
      <xdr:row>168</xdr:row>
      <xdr:rowOff>1600200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170</xdr:row>
      <xdr:rowOff>19050</xdr:rowOff>
    </xdr:from>
    <xdr:to>
      <xdr:col>2</xdr:col>
      <xdr:colOff>1952625</xdr:colOff>
      <xdr:row>170</xdr:row>
      <xdr:rowOff>1600200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171</xdr:row>
      <xdr:rowOff>19050</xdr:rowOff>
    </xdr:from>
    <xdr:to>
      <xdr:col>2</xdr:col>
      <xdr:colOff>1952625</xdr:colOff>
      <xdr:row>171</xdr:row>
      <xdr:rowOff>1600200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172</xdr:row>
      <xdr:rowOff>19050</xdr:rowOff>
    </xdr:from>
    <xdr:to>
      <xdr:col>2</xdr:col>
      <xdr:colOff>1952625</xdr:colOff>
      <xdr:row>172</xdr:row>
      <xdr:rowOff>1600200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173</xdr:row>
      <xdr:rowOff>19050</xdr:rowOff>
    </xdr:from>
    <xdr:to>
      <xdr:col>2</xdr:col>
      <xdr:colOff>1952625</xdr:colOff>
      <xdr:row>173</xdr:row>
      <xdr:rowOff>1600200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174</xdr:row>
      <xdr:rowOff>19050</xdr:rowOff>
    </xdr:from>
    <xdr:to>
      <xdr:col>2</xdr:col>
      <xdr:colOff>1952625</xdr:colOff>
      <xdr:row>174</xdr:row>
      <xdr:rowOff>1600200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175</xdr:row>
      <xdr:rowOff>19050</xdr:rowOff>
    </xdr:from>
    <xdr:to>
      <xdr:col>2</xdr:col>
      <xdr:colOff>1952625</xdr:colOff>
      <xdr:row>175</xdr:row>
      <xdr:rowOff>1600200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176</xdr:row>
      <xdr:rowOff>19050</xdr:rowOff>
    </xdr:from>
    <xdr:to>
      <xdr:col>2</xdr:col>
      <xdr:colOff>1952625</xdr:colOff>
      <xdr:row>176</xdr:row>
      <xdr:rowOff>1600200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178</xdr:row>
      <xdr:rowOff>19050</xdr:rowOff>
    </xdr:from>
    <xdr:to>
      <xdr:col>2</xdr:col>
      <xdr:colOff>1952625</xdr:colOff>
      <xdr:row>178</xdr:row>
      <xdr:rowOff>1600200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180</xdr:row>
      <xdr:rowOff>19050</xdr:rowOff>
    </xdr:from>
    <xdr:to>
      <xdr:col>2</xdr:col>
      <xdr:colOff>1952625</xdr:colOff>
      <xdr:row>180</xdr:row>
      <xdr:rowOff>1600200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181</xdr:row>
      <xdr:rowOff>19050</xdr:rowOff>
    </xdr:from>
    <xdr:to>
      <xdr:col>2</xdr:col>
      <xdr:colOff>1952625</xdr:colOff>
      <xdr:row>181</xdr:row>
      <xdr:rowOff>1600200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182</xdr:row>
      <xdr:rowOff>19050</xdr:rowOff>
    </xdr:from>
    <xdr:to>
      <xdr:col>2</xdr:col>
      <xdr:colOff>1952625</xdr:colOff>
      <xdr:row>182</xdr:row>
      <xdr:rowOff>1600200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184</xdr:row>
      <xdr:rowOff>19050</xdr:rowOff>
    </xdr:from>
    <xdr:to>
      <xdr:col>2</xdr:col>
      <xdr:colOff>1952625</xdr:colOff>
      <xdr:row>184</xdr:row>
      <xdr:rowOff>1600200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185</xdr:row>
      <xdr:rowOff>19050</xdr:rowOff>
    </xdr:from>
    <xdr:to>
      <xdr:col>2</xdr:col>
      <xdr:colOff>1952625</xdr:colOff>
      <xdr:row>185</xdr:row>
      <xdr:rowOff>1600200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186</xdr:row>
      <xdr:rowOff>19050</xdr:rowOff>
    </xdr:from>
    <xdr:to>
      <xdr:col>2</xdr:col>
      <xdr:colOff>1952625</xdr:colOff>
      <xdr:row>186</xdr:row>
      <xdr:rowOff>1600200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187</xdr:row>
      <xdr:rowOff>19050</xdr:rowOff>
    </xdr:from>
    <xdr:to>
      <xdr:col>2</xdr:col>
      <xdr:colOff>1952625</xdr:colOff>
      <xdr:row>187</xdr:row>
      <xdr:rowOff>1600200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188</xdr:row>
      <xdr:rowOff>19050</xdr:rowOff>
    </xdr:from>
    <xdr:to>
      <xdr:col>2</xdr:col>
      <xdr:colOff>1952625</xdr:colOff>
      <xdr:row>188</xdr:row>
      <xdr:rowOff>1600200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189</xdr:row>
      <xdr:rowOff>19050</xdr:rowOff>
    </xdr:from>
    <xdr:to>
      <xdr:col>2</xdr:col>
      <xdr:colOff>1952625</xdr:colOff>
      <xdr:row>189</xdr:row>
      <xdr:rowOff>1600200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190</xdr:row>
      <xdr:rowOff>19050</xdr:rowOff>
    </xdr:from>
    <xdr:to>
      <xdr:col>2</xdr:col>
      <xdr:colOff>1952625</xdr:colOff>
      <xdr:row>190</xdr:row>
      <xdr:rowOff>1600200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192</xdr:row>
      <xdr:rowOff>19050</xdr:rowOff>
    </xdr:from>
    <xdr:to>
      <xdr:col>2</xdr:col>
      <xdr:colOff>1952625</xdr:colOff>
      <xdr:row>192</xdr:row>
      <xdr:rowOff>1600200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193</xdr:row>
      <xdr:rowOff>19050</xdr:rowOff>
    </xdr:from>
    <xdr:to>
      <xdr:col>2</xdr:col>
      <xdr:colOff>1952625</xdr:colOff>
      <xdr:row>193</xdr:row>
      <xdr:rowOff>1600200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194</xdr:row>
      <xdr:rowOff>19050</xdr:rowOff>
    </xdr:from>
    <xdr:to>
      <xdr:col>2</xdr:col>
      <xdr:colOff>1952625</xdr:colOff>
      <xdr:row>194</xdr:row>
      <xdr:rowOff>1600200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195</xdr:row>
      <xdr:rowOff>19050</xdr:rowOff>
    </xdr:from>
    <xdr:to>
      <xdr:col>2</xdr:col>
      <xdr:colOff>1952625</xdr:colOff>
      <xdr:row>195</xdr:row>
      <xdr:rowOff>1600200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196</xdr:row>
      <xdr:rowOff>19050</xdr:rowOff>
    </xdr:from>
    <xdr:to>
      <xdr:col>2</xdr:col>
      <xdr:colOff>1952625</xdr:colOff>
      <xdr:row>196</xdr:row>
      <xdr:rowOff>1600200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197</xdr:row>
      <xdr:rowOff>19050</xdr:rowOff>
    </xdr:from>
    <xdr:to>
      <xdr:col>2</xdr:col>
      <xdr:colOff>1952625</xdr:colOff>
      <xdr:row>197</xdr:row>
      <xdr:rowOff>1600200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198</xdr:row>
      <xdr:rowOff>19050</xdr:rowOff>
    </xdr:from>
    <xdr:to>
      <xdr:col>2</xdr:col>
      <xdr:colOff>1952625</xdr:colOff>
      <xdr:row>198</xdr:row>
      <xdr:rowOff>1600200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199</xdr:row>
      <xdr:rowOff>19050</xdr:rowOff>
    </xdr:from>
    <xdr:to>
      <xdr:col>2</xdr:col>
      <xdr:colOff>1952625</xdr:colOff>
      <xdr:row>199</xdr:row>
      <xdr:rowOff>1600200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200</xdr:row>
      <xdr:rowOff>19050</xdr:rowOff>
    </xdr:from>
    <xdr:to>
      <xdr:col>2</xdr:col>
      <xdr:colOff>1952625</xdr:colOff>
      <xdr:row>200</xdr:row>
      <xdr:rowOff>1600200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201</xdr:row>
      <xdr:rowOff>19050</xdr:rowOff>
    </xdr:from>
    <xdr:to>
      <xdr:col>2</xdr:col>
      <xdr:colOff>1952625</xdr:colOff>
      <xdr:row>201</xdr:row>
      <xdr:rowOff>1600200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203</xdr:row>
      <xdr:rowOff>19050</xdr:rowOff>
    </xdr:from>
    <xdr:to>
      <xdr:col>2</xdr:col>
      <xdr:colOff>1952625</xdr:colOff>
      <xdr:row>203</xdr:row>
      <xdr:rowOff>1600200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204</xdr:row>
      <xdr:rowOff>19050</xdr:rowOff>
    </xdr:from>
    <xdr:to>
      <xdr:col>2</xdr:col>
      <xdr:colOff>1952625</xdr:colOff>
      <xdr:row>204</xdr:row>
      <xdr:rowOff>1600200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205</xdr:row>
      <xdr:rowOff>19050</xdr:rowOff>
    </xdr:from>
    <xdr:to>
      <xdr:col>2</xdr:col>
      <xdr:colOff>1952625</xdr:colOff>
      <xdr:row>205</xdr:row>
      <xdr:rowOff>1600200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206</xdr:row>
      <xdr:rowOff>19050</xdr:rowOff>
    </xdr:from>
    <xdr:to>
      <xdr:col>2</xdr:col>
      <xdr:colOff>1952625</xdr:colOff>
      <xdr:row>206</xdr:row>
      <xdr:rowOff>1600200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207</xdr:row>
      <xdr:rowOff>19050</xdr:rowOff>
    </xdr:from>
    <xdr:to>
      <xdr:col>2</xdr:col>
      <xdr:colOff>1952625</xdr:colOff>
      <xdr:row>207</xdr:row>
      <xdr:rowOff>1600200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208</xdr:row>
      <xdr:rowOff>19050</xdr:rowOff>
    </xdr:from>
    <xdr:to>
      <xdr:col>2</xdr:col>
      <xdr:colOff>1952625</xdr:colOff>
      <xdr:row>208</xdr:row>
      <xdr:rowOff>1600200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209</xdr:row>
      <xdr:rowOff>19050</xdr:rowOff>
    </xdr:from>
    <xdr:to>
      <xdr:col>2</xdr:col>
      <xdr:colOff>1952625</xdr:colOff>
      <xdr:row>209</xdr:row>
      <xdr:rowOff>1600200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210</xdr:row>
      <xdr:rowOff>19050</xdr:rowOff>
    </xdr:from>
    <xdr:to>
      <xdr:col>2</xdr:col>
      <xdr:colOff>1952625</xdr:colOff>
      <xdr:row>210</xdr:row>
      <xdr:rowOff>1600200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211</xdr:row>
      <xdr:rowOff>19050</xdr:rowOff>
    </xdr:from>
    <xdr:to>
      <xdr:col>2</xdr:col>
      <xdr:colOff>1952625</xdr:colOff>
      <xdr:row>211</xdr:row>
      <xdr:rowOff>1600200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213</xdr:row>
      <xdr:rowOff>19050</xdr:rowOff>
    </xdr:from>
    <xdr:to>
      <xdr:col>2</xdr:col>
      <xdr:colOff>1952625</xdr:colOff>
      <xdr:row>213</xdr:row>
      <xdr:rowOff>1600200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214</xdr:row>
      <xdr:rowOff>19050</xdr:rowOff>
    </xdr:from>
    <xdr:to>
      <xdr:col>2</xdr:col>
      <xdr:colOff>1952625</xdr:colOff>
      <xdr:row>214</xdr:row>
      <xdr:rowOff>1600200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215</xdr:row>
      <xdr:rowOff>19050</xdr:rowOff>
    </xdr:from>
    <xdr:to>
      <xdr:col>2</xdr:col>
      <xdr:colOff>1952625</xdr:colOff>
      <xdr:row>215</xdr:row>
      <xdr:rowOff>1600200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216</xdr:row>
      <xdr:rowOff>19050</xdr:rowOff>
    </xdr:from>
    <xdr:to>
      <xdr:col>2</xdr:col>
      <xdr:colOff>1952625</xdr:colOff>
      <xdr:row>216</xdr:row>
      <xdr:rowOff>1600200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217</xdr:row>
      <xdr:rowOff>19050</xdr:rowOff>
    </xdr:from>
    <xdr:to>
      <xdr:col>2</xdr:col>
      <xdr:colOff>1952625</xdr:colOff>
      <xdr:row>217</xdr:row>
      <xdr:rowOff>1600200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218</xdr:row>
      <xdr:rowOff>19050</xdr:rowOff>
    </xdr:from>
    <xdr:to>
      <xdr:col>2</xdr:col>
      <xdr:colOff>1952625</xdr:colOff>
      <xdr:row>218</xdr:row>
      <xdr:rowOff>1600200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219</xdr:row>
      <xdr:rowOff>19050</xdr:rowOff>
    </xdr:from>
    <xdr:to>
      <xdr:col>2</xdr:col>
      <xdr:colOff>1952625</xdr:colOff>
      <xdr:row>219</xdr:row>
      <xdr:rowOff>1600200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221</xdr:row>
      <xdr:rowOff>19050</xdr:rowOff>
    </xdr:from>
    <xdr:to>
      <xdr:col>2</xdr:col>
      <xdr:colOff>1952625</xdr:colOff>
      <xdr:row>221</xdr:row>
      <xdr:rowOff>1600200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222</xdr:row>
      <xdr:rowOff>19050</xdr:rowOff>
    </xdr:from>
    <xdr:to>
      <xdr:col>2</xdr:col>
      <xdr:colOff>1952625</xdr:colOff>
      <xdr:row>222</xdr:row>
      <xdr:rowOff>1600200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223</xdr:row>
      <xdr:rowOff>19050</xdr:rowOff>
    </xdr:from>
    <xdr:to>
      <xdr:col>2</xdr:col>
      <xdr:colOff>1952625</xdr:colOff>
      <xdr:row>223</xdr:row>
      <xdr:rowOff>1600200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224</xdr:row>
      <xdr:rowOff>19050</xdr:rowOff>
    </xdr:from>
    <xdr:to>
      <xdr:col>2</xdr:col>
      <xdr:colOff>1952625</xdr:colOff>
      <xdr:row>224</xdr:row>
      <xdr:rowOff>1600200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225</xdr:row>
      <xdr:rowOff>19050</xdr:rowOff>
    </xdr:from>
    <xdr:to>
      <xdr:col>2</xdr:col>
      <xdr:colOff>1952625</xdr:colOff>
      <xdr:row>225</xdr:row>
      <xdr:rowOff>1600200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226</xdr:row>
      <xdr:rowOff>19050</xdr:rowOff>
    </xdr:from>
    <xdr:to>
      <xdr:col>2</xdr:col>
      <xdr:colOff>1952625</xdr:colOff>
      <xdr:row>226</xdr:row>
      <xdr:rowOff>1600200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227</xdr:row>
      <xdr:rowOff>19050</xdr:rowOff>
    </xdr:from>
    <xdr:to>
      <xdr:col>2</xdr:col>
      <xdr:colOff>1952625</xdr:colOff>
      <xdr:row>227</xdr:row>
      <xdr:rowOff>1600200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228</xdr:row>
      <xdr:rowOff>19050</xdr:rowOff>
    </xdr:from>
    <xdr:to>
      <xdr:col>2</xdr:col>
      <xdr:colOff>1952625</xdr:colOff>
      <xdr:row>228</xdr:row>
      <xdr:rowOff>1600200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229</xdr:row>
      <xdr:rowOff>19050</xdr:rowOff>
    </xdr:from>
    <xdr:to>
      <xdr:col>2</xdr:col>
      <xdr:colOff>1952625</xdr:colOff>
      <xdr:row>229</xdr:row>
      <xdr:rowOff>1600200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230</xdr:row>
      <xdr:rowOff>19050</xdr:rowOff>
    </xdr:from>
    <xdr:to>
      <xdr:col>2</xdr:col>
      <xdr:colOff>1952625</xdr:colOff>
      <xdr:row>230</xdr:row>
      <xdr:rowOff>1600200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232</xdr:row>
      <xdr:rowOff>19050</xdr:rowOff>
    </xdr:from>
    <xdr:to>
      <xdr:col>2</xdr:col>
      <xdr:colOff>1952625</xdr:colOff>
      <xdr:row>232</xdr:row>
      <xdr:rowOff>1600200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233</xdr:row>
      <xdr:rowOff>19050</xdr:rowOff>
    </xdr:from>
    <xdr:to>
      <xdr:col>2</xdr:col>
      <xdr:colOff>1952625</xdr:colOff>
      <xdr:row>233</xdr:row>
      <xdr:rowOff>1600200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234</xdr:row>
      <xdr:rowOff>19050</xdr:rowOff>
    </xdr:from>
    <xdr:to>
      <xdr:col>2</xdr:col>
      <xdr:colOff>1952625</xdr:colOff>
      <xdr:row>234</xdr:row>
      <xdr:rowOff>1600200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235</xdr:row>
      <xdr:rowOff>19050</xdr:rowOff>
    </xdr:from>
    <xdr:to>
      <xdr:col>2</xdr:col>
      <xdr:colOff>1952625</xdr:colOff>
      <xdr:row>235</xdr:row>
      <xdr:rowOff>1600200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236</xdr:row>
      <xdr:rowOff>19050</xdr:rowOff>
    </xdr:from>
    <xdr:to>
      <xdr:col>2</xdr:col>
      <xdr:colOff>1952625</xdr:colOff>
      <xdr:row>236</xdr:row>
      <xdr:rowOff>1600200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237</xdr:row>
      <xdr:rowOff>19050</xdr:rowOff>
    </xdr:from>
    <xdr:to>
      <xdr:col>2</xdr:col>
      <xdr:colOff>1952625</xdr:colOff>
      <xdr:row>237</xdr:row>
      <xdr:rowOff>1600200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239</xdr:row>
      <xdr:rowOff>19050</xdr:rowOff>
    </xdr:from>
    <xdr:to>
      <xdr:col>2</xdr:col>
      <xdr:colOff>1952625</xdr:colOff>
      <xdr:row>239</xdr:row>
      <xdr:rowOff>1600200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241</xdr:row>
      <xdr:rowOff>19050</xdr:rowOff>
    </xdr:from>
    <xdr:to>
      <xdr:col>2</xdr:col>
      <xdr:colOff>1952625</xdr:colOff>
      <xdr:row>241</xdr:row>
      <xdr:rowOff>1600200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242</xdr:row>
      <xdr:rowOff>19050</xdr:rowOff>
    </xdr:from>
    <xdr:to>
      <xdr:col>2</xdr:col>
      <xdr:colOff>1952625</xdr:colOff>
      <xdr:row>242</xdr:row>
      <xdr:rowOff>1600200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243</xdr:row>
      <xdr:rowOff>19050</xdr:rowOff>
    </xdr:from>
    <xdr:to>
      <xdr:col>2</xdr:col>
      <xdr:colOff>1952625</xdr:colOff>
      <xdr:row>243</xdr:row>
      <xdr:rowOff>1600200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244</xdr:row>
      <xdr:rowOff>19050</xdr:rowOff>
    </xdr:from>
    <xdr:to>
      <xdr:col>2</xdr:col>
      <xdr:colOff>1952625</xdr:colOff>
      <xdr:row>244</xdr:row>
      <xdr:rowOff>1600200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246</xdr:row>
      <xdr:rowOff>19050</xdr:rowOff>
    </xdr:from>
    <xdr:to>
      <xdr:col>2</xdr:col>
      <xdr:colOff>1952625</xdr:colOff>
      <xdr:row>246</xdr:row>
      <xdr:rowOff>1600200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247</xdr:row>
      <xdr:rowOff>19050</xdr:rowOff>
    </xdr:from>
    <xdr:to>
      <xdr:col>2</xdr:col>
      <xdr:colOff>1952625</xdr:colOff>
      <xdr:row>247</xdr:row>
      <xdr:rowOff>1600200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248</xdr:row>
      <xdr:rowOff>19050</xdr:rowOff>
    </xdr:from>
    <xdr:to>
      <xdr:col>2</xdr:col>
      <xdr:colOff>1952625</xdr:colOff>
      <xdr:row>248</xdr:row>
      <xdr:rowOff>1600200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249</xdr:row>
      <xdr:rowOff>19050</xdr:rowOff>
    </xdr:from>
    <xdr:to>
      <xdr:col>2</xdr:col>
      <xdr:colOff>1952625</xdr:colOff>
      <xdr:row>249</xdr:row>
      <xdr:rowOff>1600200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250</xdr:row>
      <xdr:rowOff>19050</xdr:rowOff>
    </xdr:from>
    <xdr:to>
      <xdr:col>2</xdr:col>
      <xdr:colOff>1952625</xdr:colOff>
      <xdr:row>250</xdr:row>
      <xdr:rowOff>1600200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251</xdr:row>
      <xdr:rowOff>19050</xdr:rowOff>
    </xdr:from>
    <xdr:to>
      <xdr:col>2</xdr:col>
      <xdr:colOff>1952625</xdr:colOff>
      <xdr:row>251</xdr:row>
      <xdr:rowOff>1600200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252</xdr:row>
      <xdr:rowOff>19050</xdr:rowOff>
    </xdr:from>
    <xdr:to>
      <xdr:col>2</xdr:col>
      <xdr:colOff>1952625</xdr:colOff>
      <xdr:row>252</xdr:row>
      <xdr:rowOff>1600200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254</xdr:row>
      <xdr:rowOff>19050</xdr:rowOff>
    </xdr:from>
    <xdr:to>
      <xdr:col>2</xdr:col>
      <xdr:colOff>1952625</xdr:colOff>
      <xdr:row>254</xdr:row>
      <xdr:rowOff>1600200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256</xdr:row>
      <xdr:rowOff>19050</xdr:rowOff>
    </xdr:from>
    <xdr:to>
      <xdr:col>2</xdr:col>
      <xdr:colOff>1952625</xdr:colOff>
      <xdr:row>256</xdr:row>
      <xdr:rowOff>1600200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257</xdr:row>
      <xdr:rowOff>19050</xdr:rowOff>
    </xdr:from>
    <xdr:to>
      <xdr:col>2</xdr:col>
      <xdr:colOff>1952625</xdr:colOff>
      <xdr:row>257</xdr:row>
      <xdr:rowOff>1600200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258</xdr:row>
      <xdr:rowOff>19050</xdr:rowOff>
    </xdr:from>
    <xdr:to>
      <xdr:col>2</xdr:col>
      <xdr:colOff>1952625</xdr:colOff>
      <xdr:row>258</xdr:row>
      <xdr:rowOff>1600200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259</xdr:row>
      <xdr:rowOff>19050</xdr:rowOff>
    </xdr:from>
    <xdr:to>
      <xdr:col>2</xdr:col>
      <xdr:colOff>1952625</xdr:colOff>
      <xdr:row>259</xdr:row>
      <xdr:rowOff>1600200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260</xdr:row>
      <xdr:rowOff>19050</xdr:rowOff>
    </xdr:from>
    <xdr:to>
      <xdr:col>2</xdr:col>
      <xdr:colOff>1952625</xdr:colOff>
      <xdr:row>260</xdr:row>
      <xdr:rowOff>1600200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261</xdr:row>
      <xdr:rowOff>19050</xdr:rowOff>
    </xdr:from>
    <xdr:to>
      <xdr:col>2</xdr:col>
      <xdr:colOff>1952625</xdr:colOff>
      <xdr:row>261</xdr:row>
      <xdr:rowOff>1600200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263</xdr:row>
      <xdr:rowOff>19050</xdr:rowOff>
    </xdr:from>
    <xdr:to>
      <xdr:col>2</xdr:col>
      <xdr:colOff>1952625</xdr:colOff>
      <xdr:row>263</xdr:row>
      <xdr:rowOff>1600200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265</xdr:row>
      <xdr:rowOff>19050</xdr:rowOff>
    </xdr:from>
    <xdr:to>
      <xdr:col>2</xdr:col>
      <xdr:colOff>1952625</xdr:colOff>
      <xdr:row>265</xdr:row>
      <xdr:rowOff>1600200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267</xdr:row>
      <xdr:rowOff>19050</xdr:rowOff>
    </xdr:from>
    <xdr:to>
      <xdr:col>2</xdr:col>
      <xdr:colOff>1952625</xdr:colOff>
      <xdr:row>267</xdr:row>
      <xdr:rowOff>1600200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270</xdr:row>
      <xdr:rowOff>19050</xdr:rowOff>
    </xdr:from>
    <xdr:to>
      <xdr:col>2</xdr:col>
      <xdr:colOff>1952625</xdr:colOff>
      <xdr:row>270</xdr:row>
      <xdr:rowOff>1600200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271</xdr:row>
      <xdr:rowOff>19050</xdr:rowOff>
    </xdr:from>
    <xdr:to>
      <xdr:col>2</xdr:col>
      <xdr:colOff>1952625</xdr:colOff>
      <xdr:row>271</xdr:row>
      <xdr:rowOff>1600200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272</xdr:row>
      <xdr:rowOff>19050</xdr:rowOff>
    </xdr:from>
    <xdr:to>
      <xdr:col>2</xdr:col>
      <xdr:colOff>1952625</xdr:colOff>
      <xdr:row>272</xdr:row>
      <xdr:rowOff>1600200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273</xdr:row>
      <xdr:rowOff>19050</xdr:rowOff>
    </xdr:from>
    <xdr:to>
      <xdr:col>2</xdr:col>
      <xdr:colOff>1952625</xdr:colOff>
      <xdr:row>273</xdr:row>
      <xdr:rowOff>1600200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274</xdr:row>
      <xdr:rowOff>19050</xdr:rowOff>
    </xdr:from>
    <xdr:to>
      <xdr:col>2</xdr:col>
      <xdr:colOff>1952625</xdr:colOff>
      <xdr:row>274</xdr:row>
      <xdr:rowOff>1600200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275</xdr:row>
      <xdr:rowOff>19050</xdr:rowOff>
    </xdr:from>
    <xdr:to>
      <xdr:col>2</xdr:col>
      <xdr:colOff>1952625</xdr:colOff>
      <xdr:row>275</xdr:row>
      <xdr:rowOff>1600200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277</xdr:row>
      <xdr:rowOff>19050</xdr:rowOff>
    </xdr:from>
    <xdr:to>
      <xdr:col>2</xdr:col>
      <xdr:colOff>1952625</xdr:colOff>
      <xdr:row>277</xdr:row>
      <xdr:rowOff>1600200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278</xdr:row>
      <xdr:rowOff>19050</xdr:rowOff>
    </xdr:from>
    <xdr:to>
      <xdr:col>2</xdr:col>
      <xdr:colOff>1952625</xdr:colOff>
      <xdr:row>278</xdr:row>
      <xdr:rowOff>1600200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279</xdr:row>
      <xdr:rowOff>19050</xdr:rowOff>
    </xdr:from>
    <xdr:to>
      <xdr:col>2</xdr:col>
      <xdr:colOff>1952625</xdr:colOff>
      <xdr:row>279</xdr:row>
      <xdr:rowOff>1600200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280</xdr:row>
      <xdr:rowOff>19050</xdr:rowOff>
    </xdr:from>
    <xdr:to>
      <xdr:col>2</xdr:col>
      <xdr:colOff>1952625</xdr:colOff>
      <xdr:row>280</xdr:row>
      <xdr:rowOff>1600200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281</xdr:row>
      <xdr:rowOff>19050</xdr:rowOff>
    </xdr:from>
    <xdr:to>
      <xdr:col>2</xdr:col>
      <xdr:colOff>1952625</xdr:colOff>
      <xdr:row>281</xdr:row>
      <xdr:rowOff>1600200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282</xdr:row>
      <xdr:rowOff>19050</xdr:rowOff>
    </xdr:from>
    <xdr:to>
      <xdr:col>2</xdr:col>
      <xdr:colOff>1952625</xdr:colOff>
      <xdr:row>282</xdr:row>
      <xdr:rowOff>1600200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284</xdr:row>
      <xdr:rowOff>19050</xdr:rowOff>
    </xdr:from>
    <xdr:to>
      <xdr:col>2</xdr:col>
      <xdr:colOff>1952625</xdr:colOff>
      <xdr:row>284</xdr:row>
      <xdr:rowOff>1600200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286</xdr:row>
      <xdr:rowOff>19050</xdr:rowOff>
    </xdr:from>
    <xdr:to>
      <xdr:col>2</xdr:col>
      <xdr:colOff>1952625</xdr:colOff>
      <xdr:row>286</xdr:row>
      <xdr:rowOff>1600200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287</xdr:row>
      <xdr:rowOff>19050</xdr:rowOff>
    </xdr:from>
    <xdr:to>
      <xdr:col>2</xdr:col>
      <xdr:colOff>1952625</xdr:colOff>
      <xdr:row>287</xdr:row>
      <xdr:rowOff>1600200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289</xdr:row>
      <xdr:rowOff>19050</xdr:rowOff>
    </xdr:from>
    <xdr:to>
      <xdr:col>2</xdr:col>
      <xdr:colOff>1952625</xdr:colOff>
      <xdr:row>289</xdr:row>
      <xdr:rowOff>1600200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290</xdr:row>
      <xdr:rowOff>19050</xdr:rowOff>
    </xdr:from>
    <xdr:to>
      <xdr:col>2</xdr:col>
      <xdr:colOff>1952625</xdr:colOff>
      <xdr:row>290</xdr:row>
      <xdr:rowOff>1600200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291</xdr:row>
      <xdr:rowOff>19050</xdr:rowOff>
    </xdr:from>
    <xdr:to>
      <xdr:col>2</xdr:col>
      <xdr:colOff>1952625</xdr:colOff>
      <xdr:row>291</xdr:row>
      <xdr:rowOff>1600200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292</xdr:row>
      <xdr:rowOff>19050</xdr:rowOff>
    </xdr:from>
    <xdr:to>
      <xdr:col>2</xdr:col>
      <xdr:colOff>1952625</xdr:colOff>
      <xdr:row>292</xdr:row>
      <xdr:rowOff>1600200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293</xdr:row>
      <xdr:rowOff>19050</xdr:rowOff>
    </xdr:from>
    <xdr:to>
      <xdr:col>2</xdr:col>
      <xdr:colOff>1952625</xdr:colOff>
      <xdr:row>293</xdr:row>
      <xdr:rowOff>1600200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294</xdr:row>
      <xdr:rowOff>19050</xdr:rowOff>
    </xdr:from>
    <xdr:to>
      <xdr:col>2</xdr:col>
      <xdr:colOff>1952625</xdr:colOff>
      <xdr:row>294</xdr:row>
      <xdr:rowOff>1600200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296</xdr:row>
      <xdr:rowOff>19050</xdr:rowOff>
    </xdr:from>
    <xdr:to>
      <xdr:col>2</xdr:col>
      <xdr:colOff>1952625</xdr:colOff>
      <xdr:row>296</xdr:row>
      <xdr:rowOff>1600200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297</xdr:row>
      <xdr:rowOff>19050</xdr:rowOff>
    </xdr:from>
    <xdr:to>
      <xdr:col>2</xdr:col>
      <xdr:colOff>1952625</xdr:colOff>
      <xdr:row>297</xdr:row>
      <xdr:rowOff>1600200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298</xdr:row>
      <xdr:rowOff>19050</xdr:rowOff>
    </xdr:from>
    <xdr:to>
      <xdr:col>2</xdr:col>
      <xdr:colOff>1952625</xdr:colOff>
      <xdr:row>298</xdr:row>
      <xdr:rowOff>1600200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299</xdr:row>
      <xdr:rowOff>19050</xdr:rowOff>
    </xdr:from>
    <xdr:to>
      <xdr:col>2</xdr:col>
      <xdr:colOff>1952625</xdr:colOff>
      <xdr:row>299</xdr:row>
      <xdr:rowOff>1600200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300</xdr:row>
      <xdr:rowOff>19050</xdr:rowOff>
    </xdr:from>
    <xdr:to>
      <xdr:col>2</xdr:col>
      <xdr:colOff>1952625</xdr:colOff>
      <xdr:row>300</xdr:row>
      <xdr:rowOff>1600200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301</xdr:row>
      <xdr:rowOff>19050</xdr:rowOff>
    </xdr:from>
    <xdr:to>
      <xdr:col>2</xdr:col>
      <xdr:colOff>1952625</xdr:colOff>
      <xdr:row>301</xdr:row>
      <xdr:rowOff>1600200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302</xdr:row>
      <xdr:rowOff>19050</xdr:rowOff>
    </xdr:from>
    <xdr:to>
      <xdr:col>2</xdr:col>
      <xdr:colOff>1952625</xdr:colOff>
      <xdr:row>302</xdr:row>
      <xdr:rowOff>1600200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303</xdr:row>
      <xdr:rowOff>19050</xdr:rowOff>
    </xdr:from>
    <xdr:to>
      <xdr:col>2</xdr:col>
      <xdr:colOff>1952625</xdr:colOff>
      <xdr:row>303</xdr:row>
      <xdr:rowOff>1600200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304</xdr:row>
      <xdr:rowOff>19050</xdr:rowOff>
    </xdr:from>
    <xdr:to>
      <xdr:col>2</xdr:col>
      <xdr:colOff>1952625</xdr:colOff>
      <xdr:row>304</xdr:row>
      <xdr:rowOff>1600200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306</xdr:row>
      <xdr:rowOff>19050</xdr:rowOff>
    </xdr:from>
    <xdr:to>
      <xdr:col>2</xdr:col>
      <xdr:colOff>1952625</xdr:colOff>
      <xdr:row>306</xdr:row>
      <xdr:rowOff>1600200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308</xdr:row>
      <xdr:rowOff>19050</xdr:rowOff>
    </xdr:from>
    <xdr:to>
      <xdr:col>2</xdr:col>
      <xdr:colOff>1952625</xdr:colOff>
      <xdr:row>308</xdr:row>
      <xdr:rowOff>1600200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309</xdr:row>
      <xdr:rowOff>19050</xdr:rowOff>
    </xdr:from>
    <xdr:to>
      <xdr:col>2</xdr:col>
      <xdr:colOff>1952625</xdr:colOff>
      <xdr:row>309</xdr:row>
      <xdr:rowOff>1600200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311</xdr:row>
      <xdr:rowOff>19050</xdr:rowOff>
    </xdr:from>
    <xdr:to>
      <xdr:col>2</xdr:col>
      <xdr:colOff>1952625</xdr:colOff>
      <xdr:row>311</xdr:row>
      <xdr:rowOff>1600200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312</xdr:row>
      <xdr:rowOff>19050</xdr:rowOff>
    </xdr:from>
    <xdr:to>
      <xdr:col>2</xdr:col>
      <xdr:colOff>1952625</xdr:colOff>
      <xdr:row>312</xdr:row>
      <xdr:rowOff>1600200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313</xdr:row>
      <xdr:rowOff>19050</xdr:rowOff>
    </xdr:from>
    <xdr:to>
      <xdr:col>2</xdr:col>
      <xdr:colOff>1952625</xdr:colOff>
      <xdr:row>313</xdr:row>
      <xdr:rowOff>1600200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314</xdr:row>
      <xdr:rowOff>19050</xdr:rowOff>
    </xdr:from>
    <xdr:to>
      <xdr:col>2</xdr:col>
      <xdr:colOff>1952625</xdr:colOff>
      <xdr:row>314</xdr:row>
      <xdr:rowOff>1600200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315</xdr:row>
      <xdr:rowOff>19050</xdr:rowOff>
    </xdr:from>
    <xdr:to>
      <xdr:col>2</xdr:col>
      <xdr:colOff>1952625</xdr:colOff>
      <xdr:row>315</xdr:row>
      <xdr:rowOff>1600200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316</xdr:row>
      <xdr:rowOff>19050</xdr:rowOff>
    </xdr:from>
    <xdr:to>
      <xdr:col>2</xdr:col>
      <xdr:colOff>1952625</xdr:colOff>
      <xdr:row>316</xdr:row>
      <xdr:rowOff>1600200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318</xdr:row>
      <xdr:rowOff>19050</xdr:rowOff>
    </xdr:from>
    <xdr:to>
      <xdr:col>2</xdr:col>
      <xdr:colOff>1952625</xdr:colOff>
      <xdr:row>318</xdr:row>
      <xdr:rowOff>1600200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319</xdr:row>
      <xdr:rowOff>19050</xdr:rowOff>
    </xdr:from>
    <xdr:to>
      <xdr:col>2</xdr:col>
      <xdr:colOff>1952625</xdr:colOff>
      <xdr:row>319</xdr:row>
      <xdr:rowOff>1600200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320</xdr:row>
      <xdr:rowOff>19050</xdr:rowOff>
    </xdr:from>
    <xdr:to>
      <xdr:col>2</xdr:col>
      <xdr:colOff>1952625</xdr:colOff>
      <xdr:row>320</xdr:row>
      <xdr:rowOff>1600200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321</xdr:row>
      <xdr:rowOff>19050</xdr:rowOff>
    </xdr:from>
    <xdr:to>
      <xdr:col>2</xdr:col>
      <xdr:colOff>1952625</xdr:colOff>
      <xdr:row>321</xdr:row>
      <xdr:rowOff>1600200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322</xdr:row>
      <xdr:rowOff>19050</xdr:rowOff>
    </xdr:from>
    <xdr:to>
      <xdr:col>2</xdr:col>
      <xdr:colOff>1952625</xdr:colOff>
      <xdr:row>322</xdr:row>
      <xdr:rowOff>1600200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323</xdr:row>
      <xdr:rowOff>19050</xdr:rowOff>
    </xdr:from>
    <xdr:to>
      <xdr:col>2</xdr:col>
      <xdr:colOff>1952625</xdr:colOff>
      <xdr:row>323</xdr:row>
      <xdr:rowOff>1600200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324</xdr:row>
      <xdr:rowOff>19050</xdr:rowOff>
    </xdr:from>
    <xdr:to>
      <xdr:col>2</xdr:col>
      <xdr:colOff>1952625</xdr:colOff>
      <xdr:row>324</xdr:row>
      <xdr:rowOff>1600200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325</xdr:row>
      <xdr:rowOff>19050</xdr:rowOff>
    </xdr:from>
    <xdr:to>
      <xdr:col>2</xdr:col>
      <xdr:colOff>1952625</xdr:colOff>
      <xdr:row>325</xdr:row>
      <xdr:rowOff>1600200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326</xdr:row>
      <xdr:rowOff>19050</xdr:rowOff>
    </xdr:from>
    <xdr:to>
      <xdr:col>2</xdr:col>
      <xdr:colOff>1952625</xdr:colOff>
      <xdr:row>326</xdr:row>
      <xdr:rowOff>1600200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328</xdr:row>
      <xdr:rowOff>19050</xdr:rowOff>
    </xdr:from>
    <xdr:to>
      <xdr:col>2</xdr:col>
      <xdr:colOff>1952625</xdr:colOff>
      <xdr:row>328</xdr:row>
      <xdr:rowOff>1600200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329</xdr:row>
      <xdr:rowOff>19050</xdr:rowOff>
    </xdr:from>
    <xdr:to>
      <xdr:col>2</xdr:col>
      <xdr:colOff>1952625</xdr:colOff>
      <xdr:row>329</xdr:row>
      <xdr:rowOff>1600200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330</xdr:row>
      <xdr:rowOff>19050</xdr:rowOff>
    </xdr:from>
    <xdr:to>
      <xdr:col>2</xdr:col>
      <xdr:colOff>1952625</xdr:colOff>
      <xdr:row>330</xdr:row>
      <xdr:rowOff>1600200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331</xdr:row>
      <xdr:rowOff>19050</xdr:rowOff>
    </xdr:from>
    <xdr:to>
      <xdr:col>2</xdr:col>
      <xdr:colOff>1952625</xdr:colOff>
      <xdr:row>331</xdr:row>
      <xdr:rowOff>1600200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332</xdr:row>
      <xdr:rowOff>19050</xdr:rowOff>
    </xdr:from>
    <xdr:to>
      <xdr:col>2</xdr:col>
      <xdr:colOff>1952625</xdr:colOff>
      <xdr:row>332</xdr:row>
      <xdr:rowOff>1600200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333</xdr:row>
      <xdr:rowOff>19050</xdr:rowOff>
    </xdr:from>
    <xdr:to>
      <xdr:col>2</xdr:col>
      <xdr:colOff>1952625</xdr:colOff>
      <xdr:row>333</xdr:row>
      <xdr:rowOff>1600200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334</xdr:row>
      <xdr:rowOff>19050</xdr:rowOff>
    </xdr:from>
    <xdr:to>
      <xdr:col>2</xdr:col>
      <xdr:colOff>1952625</xdr:colOff>
      <xdr:row>334</xdr:row>
      <xdr:rowOff>1600200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336</xdr:row>
      <xdr:rowOff>19050</xdr:rowOff>
    </xdr:from>
    <xdr:to>
      <xdr:col>2</xdr:col>
      <xdr:colOff>1952625</xdr:colOff>
      <xdr:row>336</xdr:row>
      <xdr:rowOff>1600200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337</xdr:row>
      <xdr:rowOff>19050</xdr:rowOff>
    </xdr:from>
    <xdr:to>
      <xdr:col>2</xdr:col>
      <xdr:colOff>1952625</xdr:colOff>
      <xdr:row>337</xdr:row>
      <xdr:rowOff>1600200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338</xdr:row>
      <xdr:rowOff>19050</xdr:rowOff>
    </xdr:from>
    <xdr:to>
      <xdr:col>2</xdr:col>
      <xdr:colOff>1952625</xdr:colOff>
      <xdr:row>338</xdr:row>
      <xdr:rowOff>1600200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339</xdr:row>
      <xdr:rowOff>19050</xdr:rowOff>
    </xdr:from>
    <xdr:to>
      <xdr:col>2</xdr:col>
      <xdr:colOff>1952625</xdr:colOff>
      <xdr:row>339</xdr:row>
      <xdr:rowOff>1600200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340</xdr:row>
      <xdr:rowOff>19050</xdr:rowOff>
    </xdr:from>
    <xdr:to>
      <xdr:col>2</xdr:col>
      <xdr:colOff>1952625</xdr:colOff>
      <xdr:row>340</xdr:row>
      <xdr:rowOff>1600200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341</xdr:row>
      <xdr:rowOff>19050</xdr:rowOff>
    </xdr:from>
    <xdr:to>
      <xdr:col>2</xdr:col>
      <xdr:colOff>1952625</xdr:colOff>
      <xdr:row>341</xdr:row>
      <xdr:rowOff>1600200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342</xdr:row>
      <xdr:rowOff>19050</xdr:rowOff>
    </xdr:from>
    <xdr:to>
      <xdr:col>2</xdr:col>
      <xdr:colOff>1952625</xdr:colOff>
      <xdr:row>342</xdr:row>
      <xdr:rowOff>1600200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344</xdr:row>
      <xdr:rowOff>19050</xdr:rowOff>
    </xdr:from>
    <xdr:to>
      <xdr:col>2</xdr:col>
      <xdr:colOff>1952625</xdr:colOff>
      <xdr:row>344</xdr:row>
      <xdr:rowOff>1600200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345</xdr:row>
      <xdr:rowOff>19050</xdr:rowOff>
    </xdr:from>
    <xdr:to>
      <xdr:col>2</xdr:col>
      <xdr:colOff>1952625</xdr:colOff>
      <xdr:row>345</xdr:row>
      <xdr:rowOff>1600200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346</xdr:row>
      <xdr:rowOff>19050</xdr:rowOff>
    </xdr:from>
    <xdr:to>
      <xdr:col>2</xdr:col>
      <xdr:colOff>1952625</xdr:colOff>
      <xdr:row>346</xdr:row>
      <xdr:rowOff>1600200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347</xdr:row>
      <xdr:rowOff>19050</xdr:rowOff>
    </xdr:from>
    <xdr:to>
      <xdr:col>2</xdr:col>
      <xdr:colOff>1952625</xdr:colOff>
      <xdr:row>347</xdr:row>
      <xdr:rowOff>1600200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348</xdr:row>
      <xdr:rowOff>19050</xdr:rowOff>
    </xdr:from>
    <xdr:to>
      <xdr:col>2</xdr:col>
      <xdr:colOff>1952625</xdr:colOff>
      <xdr:row>348</xdr:row>
      <xdr:rowOff>1600200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349</xdr:row>
      <xdr:rowOff>19050</xdr:rowOff>
    </xdr:from>
    <xdr:to>
      <xdr:col>2</xdr:col>
      <xdr:colOff>1952625</xdr:colOff>
      <xdr:row>349</xdr:row>
      <xdr:rowOff>1600200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350</xdr:row>
      <xdr:rowOff>19050</xdr:rowOff>
    </xdr:from>
    <xdr:to>
      <xdr:col>2</xdr:col>
      <xdr:colOff>1952625</xdr:colOff>
      <xdr:row>350</xdr:row>
      <xdr:rowOff>1600200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352</xdr:row>
      <xdr:rowOff>19050</xdr:rowOff>
    </xdr:from>
    <xdr:to>
      <xdr:col>2</xdr:col>
      <xdr:colOff>1952625</xdr:colOff>
      <xdr:row>352</xdr:row>
      <xdr:rowOff>1600200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353</xdr:row>
      <xdr:rowOff>19050</xdr:rowOff>
    </xdr:from>
    <xdr:to>
      <xdr:col>2</xdr:col>
      <xdr:colOff>1952625</xdr:colOff>
      <xdr:row>353</xdr:row>
      <xdr:rowOff>1600200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354</xdr:row>
      <xdr:rowOff>19050</xdr:rowOff>
    </xdr:from>
    <xdr:to>
      <xdr:col>2</xdr:col>
      <xdr:colOff>1952625</xdr:colOff>
      <xdr:row>354</xdr:row>
      <xdr:rowOff>1600200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355</xdr:row>
      <xdr:rowOff>19050</xdr:rowOff>
    </xdr:from>
    <xdr:to>
      <xdr:col>2</xdr:col>
      <xdr:colOff>1952625</xdr:colOff>
      <xdr:row>355</xdr:row>
      <xdr:rowOff>1600200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356</xdr:row>
      <xdr:rowOff>19050</xdr:rowOff>
    </xdr:from>
    <xdr:to>
      <xdr:col>2</xdr:col>
      <xdr:colOff>1952625</xdr:colOff>
      <xdr:row>356</xdr:row>
      <xdr:rowOff>1600200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357</xdr:row>
      <xdr:rowOff>19050</xdr:rowOff>
    </xdr:from>
    <xdr:to>
      <xdr:col>2</xdr:col>
      <xdr:colOff>1952625</xdr:colOff>
      <xdr:row>357</xdr:row>
      <xdr:rowOff>1600200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358</xdr:row>
      <xdr:rowOff>19050</xdr:rowOff>
    </xdr:from>
    <xdr:to>
      <xdr:col>2</xdr:col>
      <xdr:colOff>1952625</xdr:colOff>
      <xdr:row>358</xdr:row>
      <xdr:rowOff>1600200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359</xdr:row>
      <xdr:rowOff>19050</xdr:rowOff>
    </xdr:from>
    <xdr:to>
      <xdr:col>2</xdr:col>
      <xdr:colOff>1952625</xdr:colOff>
      <xdr:row>359</xdr:row>
      <xdr:rowOff>1600200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360</xdr:row>
      <xdr:rowOff>19050</xdr:rowOff>
    </xdr:from>
    <xdr:to>
      <xdr:col>2</xdr:col>
      <xdr:colOff>1952625</xdr:colOff>
      <xdr:row>360</xdr:row>
      <xdr:rowOff>1600200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362</xdr:row>
      <xdr:rowOff>19050</xdr:rowOff>
    </xdr:from>
    <xdr:to>
      <xdr:col>2</xdr:col>
      <xdr:colOff>1952625</xdr:colOff>
      <xdr:row>362</xdr:row>
      <xdr:rowOff>1600200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363</xdr:row>
      <xdr:rowOff>19050</xdr:rowOff>
    </xdr:from>
    <xdr:to>
      <xdr:col>2</xdr:col>
      <xdr:colOff>1952625</xdr:colOff>
      <xdr:row>363</xdr:row>
      <xdr:rowOff>1600200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364</xdr:row>
      <xdr:rowOff>19050</xdr:rowOff>
    </xdr:from>
    <xdr:to>
      <xdr:col>2</xdr:col>
      <xdr:colOff>1952625</xdr:colOff>
      <xdr:row>364</xdr:row>
      <xdr:rowOff>1600200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365</xdr:row>
      <xdr:rowOff>19050</xdr:rowOff>
    </xdr:from>
    <xdr:to>
      <xdr:col>2</xdr:col>
      <xdr:colOff>1952625</xdr:colOff>
      <xdr:row>365</xdr:row>
      <xdr:rowOff>1600200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366</xdr:row>
      <xdr:rowOff>19050</xdr:rowOff>
    </xdr:from>
    <xdr:to>
      <xdr:col>2</xdr:col>
      <xdr:colOff>1952625</xdr:colOff>
      <xdr:row>366</xdr:row>
      <xdr:rowOff>1600200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367</xdr:row>
      <xdr:rowOff>19050</xdr:rowOff>
    </xdr:from>
    <xdr:to>
      <xdr:col>2</xdr:col>
      <xdr:colOff>1952625</xdr:colOff>
      <xdr:row>367</xdr:row>
      <xdr:rowOff>1600200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368</xdr:row>
      <xdr:rowOff>19050</xdr:rowOff>
    </xdr:from>
    <xdr:to>
      <xdr:col>2</xdr:col>
      <xdr:colOff>1952625</xdr:colOff>
      <xdr:row>368</xdr:row>
      <xdr:rowOff>1600200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369</xdr:row>
      <xdr:rowOff>19050</xdr:rowOff>
    </xdr:from>
    <xdr:to>
      <xdr:col>2</xdr:col>
      <xdr:colOff>1952625</xdr:colOff>
      <xdr:row>369</xdr:row>
      <xdr:rowOff>1600200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370</xdr:row>
      <xdr:rowOff>19050</xdr:rowOff>
    </xdr:from>
    <xdr:to>
      <xdr:col>2</xdr:col>
      <xdr:colOff>1952625</xdr:colOff>
      <xdr:row>370</xdr:row>
      <xdr:rowOff>1600200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373</xdr:row>
      <xdr:rowOff>19050</xdr:rowOff>
    </xdr:from>
    <xdr:to>
      <xdr:col>2</xdr:col>
      <xdr:colOff>1952625</xdr:colOff>
      <xdr:row>373</xdr:row>
      <xdr:rowOff>1600200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374</xdr:row>
      <xdr:rowOff>19050</xdr:rowOff>
    </xdr:from>
    <xdr:to>
      <xdr:col>2</xdr:col>
      <xdr:colOff>1952625</xdr:colOff>
      <xdr:row>374</xdr:row>
      <xdr:rowOff>1600200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375</xdr:row>
      <xdr:rowOff>19050</xdr:rowOff>
    </xdr:from>
    <xdr:to>
      <xdr:col>2</xdr:col>
      <xdr:colOff>1952625</xdr:colOff>
      <xdr:row>375</xdr:row>
      <xdr:rowOff>1600200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376</xdr:row>
      <xdr:rowOff>19050</xdr:rowOff>
    </xdr:from>
    <xdr:to>
      <xdr:col>2</xdr:col>
      <xdr:colOff>1952625</xdr:colOff>
      <xdr:row>376</xdr:row>
      <xdr:rowOff>1600200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377</xdr:row>
      <xdr:rowOff>19050</xdr:rowOff>
    </xdr:from>
    <xdr:to>
      <xdr:col>2</xdr:col>
      <xdr:colOff>1952625</xdr:colOff>
      <xdr:row>377</xdr:row>
      <xdr:rowOff>1600200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378</xdr:row>
      <xdr:rowOff>19050</xdr:rowOff>
    </xdr:from>
    <xdr:to>
      <xdr:col>2</xdr:col>
      <xdr:colOff>1952625</xdr:colOff>
      <xdr:row>378</xdr:row>
      <xdr:rowOff>1600200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380</xdr:row>
      <xdr:rowOff>19050</xdr:rowOff>
    </xdr:from>
    <xdr:to>
      <xdr:col>2</xdr:col>
      <xdr:colOff>1952625</xdr:colOff>
      <xdr:row>380</xdr:row>
      <xdr:rowOff>1600200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381</xdr:row>
      <xdr:rowOff>19050</xdr:rowOff>
    </xdr:from>
    <xdr:to>
      <xdr:col>2</xdr:col>
      <xdr:colOff>1952625</xdr:colOff>
      <xdr:row>381</xdr:row>
      <xdr:rowOff>1600200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382</xdr:row>
      <xdr:rowOff>19050</xdr:rowOff>
    </xdr:from>
    <xdr:to>
      <xdr:col>2</xdr:col>
      <xdr:colOff>1952625</xdr:colOff>
      <xdr:row>382</xdr:row>
      <xdr:rowOff>1600200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383</xdr:row>
      <xdr:rowOff>19050</xdr:rowOff>
    </xdr:from>
    <xdr:to>
      <xdr:col>2</xdr:col>
      <xdr:colOff>1952625</xdr:colOff>
      <xdr:row>383</xdr:row>
      <xdr:rowOff>1600200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386</xdr:row>
      <xdr:rowOff>19050</xdr:rowOff>
    </xdr:from>
    <xdr:to>
      <xdr:col>2</xdr:col>
      <xdr:colOff>1952625</xdr:colOff>
      <xdr:row>386</xdr:row>
      <xdr:rowOff>1600200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387</xdr:row>
      <xdr:rowOff>19050</xdr:rowOff>
    </xdr:from>
    <xdr:to>
      <xdr:col>2</xdr:col>
      <xdr:colOff>1952625</xdr:colOff>
      <xdr:row>387</xdr:row>
      <xdr:rowOff>1600200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388</xdr:row>
      <xdr:rowOff>19050</xdr:rowOff>
    </xdr:from>
    <xdr:to>
      <xdr:col>2</xdr:col>
      <xdr:colOff>1952625</xdr:colOff>
      <xdr:row>388</xdr:row>
      <xdr:rowOff>1600200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389</xdr:row>
      <xdr:rowOff>19050</xdr:rowOff>
    </xdr:from>
    <xdr:to>
      <xdr:col>2</xdr:col>
      <xdr:colOff>1952625</xdr:colOff>
      <xdr:row>389</xdr:row>
      <xdr:rowOff>1600200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390</xdr:row>
      <xdr:rowOff>19050</xdr:rowOff>
    </xdr:from>
    <xdr:to>
      <xdr:col>2</xdr:col>
      <xdr:colOff>1952625</xdr:colOff>
      <xdr:row>390</xdr:row>
      <xdr:rowOff>1600200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391</xdr:row>
      <xdr:rowOff>19050</xdr:rowOff>
    </xdr:from>
    <xdr:to>
      <xdr:col>2</xdr:col>
      <xdr:colOff>1952625</xdr:colOff>
      <xdr:row>391</xdr:row>
      <xdr:rowOff>1600200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393</xdr:row>
      <xdr:rowOff>19050</xdr:rowOff>
    </xdr:from>
    <xdr:to>
      <xdr:col>2</xdr:col>
      <xdr:colOff>1952625</xdr:colOff>
      <xdr:row>393</xdr:row>
      <xdr:rowOff>1600200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394</xdr:row>
      <xdr:rowOff>19050</xdr:rowOff>
    </xdr:from>
    <xdr:to>
      <xdr:col>2</xdr:col>
      <xdr:colOff>1952625</xdr:colOff>
      <xdr:row>394</xdr:row>
      <xdr:rowOff>1600200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395</xdr:row>
      <xdr:rowOff>19050</xdr:rowOff>
    </xdr:from>
    <xdr:to>
      <xdr:col>2</xdr:col>
      <xdr:colOff>1952625</xdr:colOff>
      <xdr:row>395</xdr:row>
      <xdr:rowOff>1600200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396</xdr:row>
      <xdr:rowOff>19050</xdr:rowOff>
    </xdr:from>
    <xdr:to>
      <xdr:col>2</xdr:col>
      <xdr:colOff>1952625</xdr:colOff>
      <xdr:row>396</xdr:row>
      <xdr:rowOff>1600200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397</xdr:row>
      <xdr:rowOff>19050</xdr:rowOff>
    </xdr:from>
    <xdr:to>
      <xdr:col>2</xdr:col>
      <xdr:colOff>1952625</xdr:colOff>
      <xdr:row>397</xdr:row>
      <xdr:rowOff>1600200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398</xdr:row>
      <xdr:rowOff>19050</xdr:rowOff>
    </xdr:from>
    <xdr:to>
      <xdr:col>2</xdr:col>
      <xdr:colOff>1952625</xdr:colOff>
      <xdr:row>398</xdr:row>
      <xdr:rowOff>1600200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399</xdr:row>
      <xdr:rowOff>19050</xdr:rowOff>
    </xdr:from>
    <xdr:to>
      <xdr:col>2</xdr:col>
      <xdr:colOff>1952625</xdr:colOff>
      <xdr:row>399</xdr:row>
      <xdr:rowOff>1600200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400</xdr:row>
      <xdr:rowOff>19050</xdr:rowOff>
    </xdr:from>
    <xdr:to>
      <xdr:col>2</xdr:col>
      <xdr:colOff>1952625</xdr:colOff>
      <xdr:row>400</xdr:row>
      <xdr:rowOff>1600200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401</xdr:row>
      <xdr:rowOff>19050</xdr:rowOff>
    </xdr:from>
    <xdr:to>
      <xdr:col>2</xdr:col>
      <xdr:colOff>1952625</xdr:colOff>
      <xdr:row>401</xdr:row>
      <xdr:rowOff>1600200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402</xdr:row>
      <xdr:rowOff>19050</xdr:rowOff>
    </xdr:from>
    <xdr:to>
      <xdr:col>2</xdr:col>
      <xdr:colOff>1952625</xdr:colOff>
      <xdr:row>402</xdr:row>
      <xdr:rowOff>1600200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404</xdr:row>
      <xdr:rowOff>19050</xdr:rowOff>
    </xdr:from>
    <xdr:to>
      <xdr:col>2</xdr:col>
      <xdr:colOff>1952625</xdr:colOff>
      <xdr:row>404</xdr:row>
      <xdr:rowOff>1600200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405</xdr:row>
      <xdr:rowOff>19050</xdr:rowOff>
    </xdr:from>
    <xdr:to>
      <xdr:col>2</xdr:col>
      <xdr:colOff>1952625</xdr:colOff>
      <xdr:row>405</xdr:row>
      <xdr:rowOff>1600200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406</xdr:row>
      <xdr:rowOff>19050</xdr:rowOff>
    </xdr:from>
    <xdr:to>
      <xdr:col>2</xdr:col>
      <xdr:colOff>1952625</xdr:colOff>
      <xdr:row>406</xdr:row>
      <xdr:rowOff>1600200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407</xdr:row>
      <xdr:rowOff>19050</xdr:rowOff>
    </xdr:from>
    <xdr:to>
      <xdr:col>2</xdr:col>
      <xdr:colOff>1952625</xdr:colOff>
      <xdr:row>407</xdr:row>
      <xdr:rowOff>1600200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408</xdr:row>
      <xdr:rowOff>19050</xdr:rowOff>
    </xdr:from>
    <xdr:to>
      <xdr:col>2</xdr:col>
      <xdr:colOff>1952625</xdr:colOff>
      <xdr:row>408</xdr:row>
      <xdr:rowOff>1600200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409</xdr:row>
      <xdr:rowOff>19050</xdr:rowOff>
    </xdr:from>
    <xdr:to>
      <xdr:col>2</xdr:col>
      <xdr:colOff>1952625</xdr:colOff>
      <xdr:row>409</xdr:row>
      <xdr:rowOff>1600200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410</xdr:row>
      <xdr:rowOff>19050</xdr:rowOff>
    </xdr:from>
    <xdr:to>
      <xdr:col>2</xdr:col>
      <xdr:colOff>1952625</xdr:colOff>
      <xdr:row>410</xdr:row>
      <xdr:rowOff>1600200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411</xdr:row>
      <xdr:rowOff>19050</xdr:rowOff>
    </xdr:from>
    <xdr:to>
      <xdr:col>2</xdr:col>
      <xdr:colOff>1952625</xdr:colOff>
      <xdr:row>411</xdr:row>
      <xdr:rowOff>1600200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412</xdr:row>
      <xdr:rowOff>19050</xdr:rowOff>
    </xdr:from>
    <xdr:to>
      <xdr:col>2</xdr:col>
      <xdr:colOff>1952625</xdr:colOff>
      <xdr:row>412</xdr:row>
      <xdr:rowOff>1600200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414</xdr:row>
      <xdr:rowOff>19050</xdr:rowOff>
    </xdr:from>
    <xdr:to>
      <xdr:col>2</xdr:col>
      <xdr:colOff>1952625</xdr:colOff>
      <xdr:row>414</xdr:row>
      <xdr:rowOff>1600200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415</xdr:row>
      <xdr:rowOff>19050</xdr:rowOff>
    </xdr:from>
    <xdr:to>
      <xdr:col>2</xdr:col>
      <xdr:colOff>1952625</xdr:colOff>
      <xdr:row>415</xdr:row>
      <xdr:rowOff>1600200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416</xdr:row>
      <xdr:rowOff>19050</xdr:rowOff>
    </xdr:from>
    <xdr:to>
      <xdr:col>2</xdr:col>
      <xdr:colOff>1952625</xdr:colOff>
      <xdr:row>416</xdr:row>
      <xdr:rowOff>1600200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417</xdr:row>
      <xdr:rowOff>19050</xdr:rowOff>
    </xdr:from>
    <xdr:to>
      <xdr:col>2</xdr:col>
      <xdr:colOff>1952625</xdr:colOff>
      <xdr:row>417</xdr:row>
      <xdr:rowOff>1600200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418</xdr:row>
      <xdr:rowOff>19050</xdr:rowOff>
    </xdr:from>
    <xdr:to>
      <xdr:col>2</xdr:col>
      <xdr:colOff>1952625</xdr:colOff>
      <xdr:row>418</xdr:row>
      <xdr:rowOff>1600200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419</xdr:row>
      <xdr:rowOff>19050</xdr:rowOff>
    </xdr:from>
    <xdr:to>
      <xdr:col>2</xdr:col>
      <xdr:colOff>1952625</xdr:colOff>
      <xdr:row>419</xdr:row>
      <xdr:rowOff>1600200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420</xdr:row>
      <xdr:rowOff>19050</xdr:rowOff>
    </xdr:from>
    <xdr:to>
      <xdr:col>2</xdr:col>
      <xdr:colOff>1952625</xdr:colOff>
      <xdr:row>420</xdr:row>
      <xdr:rowOff>1600200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422</xdr:row>
      <xdr:rowOff>19050</xdr:rowOff>
    </xdr:from>
    <xdr:to>
      <xdr:col>2</xdr:col>
      <xdr:colOff>1952625</xdr:colOff>
      <xdr:row>422</xdr:row>
      <xdr:rowOff>1600200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423</xdr:row>
      <xdr:rowOff>19050</xdr:rowOff>
    </xdr:from>
    <xdr:to>
      <xdr:col>2</xdr:col>
      <xdr:colOff>1952625</xdr:colOff>
      <xdr:row>423</xdr:row>
      <xdr:rowOff>1600200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424</xdr:row>
      <xdr:rowOff>19050</xdr:rowOff>
    </xdr:from>
    <xdr:to>
      <xdr:col>2</xdr:col>
      <xdr:colOff>1952625</xdr:colOff>
      <xdr:row>424</xdr:row>
      <xdr:rowOff>1600200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425</xdr:row>
      <xdr:rowOff>19050</xdr:rowOff>
    </xdr:from>
    <xdr:to>
      <xdr:col>2</xdr:col>
      <xdr:colOff>1952625</xdr:colOff>
      <xdr:row>425</xdr:row>
      <xdr:rowOff>1600200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426</xdr:row>
      <xdr:rowOff>19050</xdr:rowOff>
    </xdr:from>
    <xdr:to>
      <xdr:col>2</xdr:col>
      <xdr:colOff>1952625</xdr:colOff>
      <xdr:row>426</xdr:row>
      <xdr:rowOff>1600200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427</xdr:row>
      <xdr:rowOff>19050</xdr:rowOff>
    </xdr:from>
    <xdr:to>
      <xdr:col>2</xdr:col>
      <xdr:colOff>1952625</xdr:colOff>
      <xdr:row>427</xdr:row>
      <xdr:rowOff>1600200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428</xdr:row>
      <xdr:rowOff>19050</xdr:rowOff>
    </xdr:from>
    <xdr:to>
      <xdr:col>2</xdr:col>
      <xdr:colOff>1952625</xdr:colOff>
      <xdr:row>428</xdr:row>
      <xdr:rowOff>1600200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429</xdr:row>
      <xdr:rowOff>19050</xdr:rowOff>
    </xdr:from>
    <xdr:to>
      <xdr:col>2</xdr:col>
      <xdr:colOff>1952625</xdr:colOff>
      <xdr:row>429</xdr:row>
      <xdr:rowOff>1600200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430</xdr:row>
      <xdr:rowOff>19050</xdr:rowOff>
    </xdr:from>
    <xdr:to>
      <xdr:col>2</xdr:col>
      <xdr:colOff>1952625</xdr:colOff>
      <xdr:row>430</xdr:row>
      <xdr:rowOff>1600200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432</xdr:row>
      <xdr:rowOff>19050</xdr:rowOff>
    </xdr:from>
    <xdr:to>
      <xdr:col>2</xdr:col>
      <xdr:colOff>1952625</xdr:colOff>
      <xdr:row>432</xdr:row>
      <xdr:rowOff>1600200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433</xdr:row>
      <xdr:rowOff>19050</xdr:rowOff>
    </xdr:from>
    <xdr:to>
      <xdr:col>2</xdr:col>
      <xdr:colOff>1952625</xdr:colOff>
      <xdr:row>433</xdr:row>
      <xdr:rowOff>1600200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434</xdr:row>
      <xdr:rowOff>19050</xdr:rowOff>
    </xdr:from>
    <xdr:to>
      <xdr:col>2</xdr:col>
      <xdr:colOff>1952625</xdr:colOff>
      <xdr:row>434</xdr:row>
      <xdr:rowOff>1600200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435</xdr:row>
      <xdr:rowOff>19050</xdr:rowOff>
    </xdr:from>
    <xdr:to>
      <xdr:col>2</xdr:col>
      <xdr:colOff>1952625</xdr:colOff>
      <xdr:row>435</xdr:row>
      <xdr:rowOff>1600200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436</xdr:row>
      <xdr:rowOff>19050</xdr:rowOff>
    </xdr:from>
    <xdr:to>
      <xdr:col>2</xdr:col>
      <xdr:colOff>1952625</xdr:colOff>
      <xdr:row>436</xdr:row>
      <xdr:rowOff>1600200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437</xdr:row>
      <xdr:rowOff>19050</xdr:rowOff>
    </xdr:from>
    <xdr:to>
      <xdr:col>2</xdr:col>
      <xdr:colOff>1952625</xdr:colOff>
      <xdr:row>437</xdr:row>
      <xdr:rowOff>1600200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439</xdr:row>
      <xdr:rowOff>19050</xdr:rowOff>
    </xdr:from>
    <xdr:to>
      <xdr:col>2</xdr:col>
      <xdr:colOff>1952625</xdr:colOff>
      <xdr:row>439</xdr:row>
      <xdr:rowOff>1600200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441</xdr:row>
      <xdr:rowOff>19050</xdr:rowOff>
    </xdr:from>
    <xdr:to>
      <xdr:col>2</xdr:col>
      <xdr:colOff>1952625</xdr:colOff>
      <xdr:row>441</xdr:row>
      <xdr:rowOff>1600200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442</xdr:row>
      <xdr:rowOff>19050</xdr:rowOff>
    </xdr:from>
    <xdr:to>
      <xdr:col>2</xdr:col>
      <xdr:colOff>1952625</xdr:colOff>
      <xdr:row>442</xdr:row>
      <xdr:rowOff>1600200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443</xdr:row>
      <xdr:rowOff>19050</xdr:rowOff>
    </xdr:from>
    <xdr:to>
      <xdr:col>2</xdr:col>
      <xdr:colOff>1952625</xdr:colOff>
      <xdr:row>443</xdr:row>
      <xdr:rowOff>1600200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444</xdr:row>
      <xdr:rowOff>19050</xdr:rowOff>
    </xdr:from>
    <xdr:to>
      <xdr:col>2</xdr:col>
      <xdr:colOff>1952625</xdr:colOff>
      <xdr:row>444</xdr:row>
      <xdr:rowOff>1600200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445</xdr:row>
      <xdr:rowOff>19050</xdr:rowOff>
    </xdr:from>
    <xdr:to>
      <xdr:col>2</xdr:col>
      <xdr:colOff>1952625</xdr:colOff>
      <xdr:row>445</xdr:row>
      <xdr:rowOff>1600200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447</xdr:row>
      <xdr:rowOff>19050</xdr:rowOff>
    </xdr:from>
    <xdr:to>
      <xdr:col>2</xdr:col>
      <xdr:colOff>1952625</xdr:colOff>
      <xdr:row>447</xdr:row>
      <xdr:rowOff>1600200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449</xdr:row>
      <xdr:rowOff>19050</xdr:rowOff>
    </xdr:from>
    <xdr:to>
      <xdr:col>2</xdr:col>
      <xdr:colOff>1952625</xdr:colOff>
      <xdr:row>449</xdr:row>
      <xdr:rowOff>1600200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451</xdr:row>
      <xdr:rowOff>19050</xdr:rowOff>
    </xdr:from>
    <xdr:to>
      <xdr:col>2</xdr:col>
      <xdr:colOff>1952625</xdr:colOff>
      <xdr:row>451</xdr:row>
      <xdr:rowOff>1600200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452</xdr:row>
      <xdr:rowOff>19050</xdr:rowOff>
    </xdr:from>
    <xdr:to>
      <xdr:col>2</xdr:col>
      <xdr:colOff>1952625</xdr:colOff>
      <xdr:row>452</xdr:row>
      <xdr:rowOff>1600200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453</xdr:row>
      <xdr:rowOff>19050</xdr:rowOff>
    </xdr:from>
    <xdr:to>
      <xdr:col>2</xdr:col>
      <xdr:colOff>1952625</xdr:colOff>
      <xdr:row>453</xdr:row>
      <xdr:rowOff>1600200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454</xdr:row>
      <xdr:rowOff>19050</xdr:rowOff>
    </xdr:from>
    <xdr:to>
      <xdr:col>2</xdr:col>
      <xdr:colOff>1952625</xdr:colOff>
      <xdr:row>454</xdr:row>
      <xdr:rowOff>1600200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456</xdr:row>
      <xdr:rowOff>19050</xdr:rowOff>
    </xdr:from>
    <xdr:to>
      <xdr:col>2</xdr:col>
      <xdr:colOff>1952625</xdr:colOff>
      <xdr:row>456</xdr:row>
      <xdr:rowOff>1600200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457</xdr:row>
      <xdr:rowOff>19050</xdr:rowOff>
    </xdr:from>
    <xdr:to>
      <xdr:col>2</xdr:col>
      <xdr:colOff>1952625</xdr:colOff>
      <xdr:row>457</xdr:row>
      <xdr:rowOff>1600200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458</xdr:row>
      <xdr:rowOff>19050</xdr:rowOff>
    </xdr:from>
    <xdr:to>
      <xdr:col>2</xdr:col>
      <xdr:colOff>1952625</xdr:colOff>
      <xdr:row>458</xdr:row>
      <xdr:rowOff>1600200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459</xdr:row>
      <xdr:rowOff>19050</xdr:rowOff>
    </xdr:from>
    <xdr:to>
      <xdr:col>2</xdr:col>
      <xdr:colOff>1952625</xdr:colOff>
      <xdr:row>459</xdr:row>
      <xdr:rowOff>1600200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460</xdr:row>
      <xdr:rowOff>19050</xdr:rowOff>
    </xdr:from>
    <xdr:to>
      <xdr:col>2</xdr:col>
      <xdr:colOff>1952625</xdr:colOff>
      <xdr:row>460</xdr:row>
      <xdr:rowOff>1600200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462</xdr:row>
      <xdr:rowOff>19050</xdr:rowOff>
    </xdr:from>
    <xdr:to>
      <xdr:col>2</xdr:col>
      <xdr:colOff>1952625</xdr:colOff>
      <xdr:row>462</xdr:row>
      <xdr:rowOff>1600200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463</xdr:row>
      <xdr:rowOff>19050</xdr:rowOff>
    </xdr:from>
    <xdr:to>
      <xdr:col>2</xdr:col>
      <xdr:colOff>1952625</xdr:colOff>
      <xdr:row>463</xdr:row>
      <xdr:rowOff>1600200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464</xdr:row>
      <xdr:rowOff>19050</xdr:rowOff>
    </xdr:from>
    <xdr:to>
      <xdr:col>2</xdr:col>
      <xdr:colOff>1952625</xdr:colOff>
      <xdr:row>464</xdr:row>
      <xdr:rowOff>1600200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465</xdr:row>
      <xdr:rowOff>19050</xdr:rowOff>
    </xdr:from>
    <xdr:to>
      <xdr:col>2</xdr:col>
      <xdr:colOff>1952625</xdr:colOff>
      <xdr:row>465</xdr:row>
      <xdr:rowOff>1600200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466</xdr:row>
      <xdr:rowOff>19050</xdr:rowOff>
    </xdr:from>
    <xdr:to>
      <xdr:col>2</xdr:col>
      <xdr:colOff>1952625</xdr:colOff>
      <xdr:row>466</xdr:row>
      <xdr:rowOff>1600200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467</xdr:row>
      <xdr:rowOff>19050</xdr:rowOff>
    </xdr:from>
    <xdr:to>
      <xdr:col>2</xdr:col>
      <xdr:colOff>1952625</xdr:colOff>
      <xdr:row>467</xdr:row>
      <xdr:rowOff>1600200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468</xdr:row>
      <xdr:rowOff>19050</xdr:rowOff>
    </xdr:from>
    <xdr:to>
      <xdr:col>2</xdr:col>
      <xdr:colOff>1952625</xdr:colOff>
      <xdr:row>468</xdr:row>
      <xdr:rowOff>1600200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470</xdr:row>
      <xdr:rowOff>19050</xdr:rowOff>
    </xdr:from>
    <xdr:to>
      <xdr:col>2</xdr:col>
      <xdr:colOff>1952625</xdr:colOff>
      <xdr:row>470</xdr:row>
      <xdr:rowOff>1600200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471</xdr:row>
      <xdr:rowOff>19050</xdr:rowOff>
    </xdr:from>
    <xdr:to>
      <xdr:col>2</xdr:col>
      <xdr:colOff>1952625</xdr:colOff>
      <xdr:row>471</xdr:row>
      <xdr:rowOff>1600200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472</xdr:row>
      <xdr:rowOff>19050</xdr:rowOff>
    </xdr:from>
    <xdr:to>
      <xdr:col>2</xdr:col>
      <xdr:colOff>1952625</xdr:colOff>
      <xdr:row>472</xdr:row>
      <xdr:rowOff>1600200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473</xdr:row>
      <xdr:rowOff>19050</xdr:rowOff>
    </xdr:from>
    <xdr:to>
      <xdr:col>2</xdr:col>
      <xdr:colOff>1952625</xdr:colOff>
      <xdr:row>473</xdr:row>
      <xdr:rowOff>1600200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474</xdr:row>
      <xdr:rowOff>19050</xdr:rowOff>
    </xdr:from>
    <xdr:to>
      <xdr:col>2</xdr:col>
      <xdr:colOff>1952625</xdr:colOff>
      <xdr:row>474</xdr:row>
      <xdr:rowOff>1600200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475</xdr:row>
      <xdr:rowOff>19050</xdr:rowOff>
    </xdr:from>
    <xdr:to>
      <xdr:col>2</xdr:col>
      <xdr:colOff>1952625</xdr:colOff>
      <xdr:row>475</xdr:row>
      <xdr:rowOff>1600200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477</xdr:row>
      <xdr:rowOff>19050</xdr:rowOff>
    </xdr:from>
    <xdr:to>
      <xdr:col>2</xdr:col>
      <xdr:colOff>1952625</xdr:colOff>
      <xdr:row>477</xdr:row>
      <xdr:rowOff>1600200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478</xdr:row>
      <xdr:rowOff>19050</xdr:rowOff>
    </xdr:from>
    <xdr:to>
      <xdr:col>2</xdr:col>
      <xdr:colOff>1952625</xdr:colOff>
      <xdr:row>478</xdr:row>
      <xdr:rowOff>1600200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479</xdr:row>
      <xdr:rowOff>19050</xdr:rowOff>
    </xdr:from>
    <xdr:to>
      <xdr:col>2</xdr:col>
      <xdr:colOff>1952625</xdr:colOff>
      <xdr:row>479</xdr:row>
      <xdr:rowOff>1600200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480</xdr:row>
      <xdr:rowOff>19050</xdr:rowOff>
    </xdr:from>
    <xdr:to>
      <xdr:col>2</xdr:col>
      <xdr:colOff>1952625</xdr:colOff>
      <xdr:row>480</xdr:row>
      <xdr:rowOff>1600200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481</xdr:row>
      <xdr:rowOff>19050</xdr:rowOff>
    </xdr:from>
    <xdr:to>
      <xdr:col>2</xdr:col>
      <xdr:colOff>1952625</xdr:colOff>
      <xdr:row>481</xdr:row>
      <xdr:rowOff>1600200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482</xdr:row>
      <xdr:rowOff>19050</xdr:rowOff>
    </xdr:from>
    <xdr:to>
      <xdr:col>2</xdr:col>
      <xdr:colOff>1952625</xdr:colOff>
      <xdr:row>482</xdr:row>
      <xdr:rowOff>1600200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484</xdr:row>
      <xdr:rowOff>19050</xdr:rowOff>
    </xdr:from>
    <xdr:to>
      <xdr:col>2</xdr:col>
      <xdr:colOff>1952625</xdr:colOff>
      <xdr:row>484</xdr:row>
      <xdr:rowOff>1600200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485</xdr:row>
      <xdr:rowOff>19050</xdr:rowOff>
    </xdr:from>
    <xdr:to>
      <xdr:col>2</xdr:col>
      <xdr:colOff>1952625</xdr:colOff>
      <xdr:row>485</xdr:row>
      <xdr:rowOff>1600200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486</xdr:row>
      <xdr:rowOff>19050</xdr:rowOff>
    </xdr:from>
    <xdr:to>
      <xdr:col>2</xdr:col>
      <xdr:colOff>1952625</xdr:colOff>
      <xdr:row>486</xdr:row>
      <xdr:rowOff>1600200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487</xdr:row>
      <xdr:rowOff>19050</xdr:rowOff>
    </xdr:from>
    <xdr:to>
      <xdr:col>2</xdr:col>
      <xdr:colOff>1952625</xdr:colOff>
      <xdr:row>487</xdr:row>
      <xdr:rowOff>1600200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488</xdr:row>
      <xdr:rowOff>19050</xdr:rowOff>
    </xdr:from>
    <xdr:to>
      <xdr:col>2</xdr:col>
      <xdr:colOff>1952625</xdr:colOff>
      <xdr:row>488</xdr:row>
      <xdr:rowOff>1600200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489</xdr:row>
      <xdr:rowOff>19050</xdr:rowOff>
    </xdr:from>
    <xdr:to>
      <xdr:col>2</xdr:col>
      <xdr:colOff>1952625</xdr:colOff>
      <xdr:row>489</xdr:row>
      <xdr:rowOff>1600200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491</xdr:row>
      <xdr:rowOff>19050</xdr:rowOff>
    </xdr:from>
    <xdr:to>
      <xdr:col>2</xdr:col>
      <xdr:colOff>1952625</xdr:colOff>
      <xdr:row>491</xdr:row>
      <xdr:rowOff>1600200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492</xdr:row>
      <xdr:rowOff>19050</xdr:rowOff>
    </xdr:from>
    <xdr:to>
      <xdr:col>2</xdr:col>
      <xdr:colOff>1952625</xdr:colOff>
      <xdr:row>492</xdr:row>
      <xdr:rowOff>1600200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493</xdr:row>
      <xdr:rowOff>19050</xdr:rowOff>
    </xdr:from>
    <xdr:to>
      <xdr:col>2</xdr:col>
      <xdr:colOff>1952625</xdr:colOff>
      <xdr:row>493</xdr:row>
      <xdr:rowOff>1600200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494</xdr:row>
      <xdr:rowOff>19050</xdr:rowOff>
    </xdr:from>
    <xdr:to>
      <xdr:col>2</xdr:col>
      <xdr:colOff>1952625</xdr:colOff>
      <xdr:row>494</xdr:row>
      <xdr:rowOff>1600200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495</xdr:row>
      <xdr:rowOff>19050</xdr:rowOff>
    </xdr:from>
    <xdr:to>
      <xdr:col>2</xdr:col>
      <xdr:colOff>1952625</xdr:colOff>
      <xdr:row>495</xdr:row>
      <xdr:rowOff>1600200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496</xdr:row>
      <xdr:rowOff>19050</xdr:rowOff>
    </xdr:from>
    <xdr:to>
      <xdr:col>2</xdr:col>
      <xdr:colOff>1952625</xdr:colOff>
      <xdr:row>496</xdr:row>
      <xdr:rowOff>1600200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498</xdr:row>
      <xdr:rowOff>19050</xdr:rowOff>
    </xdr:from>
    <xdr:to>
      <xdr:col>2</xdr:col>
      <xdr:colOff>1952625</xdr:colOff>
      <xdr:row>498</xdr:row>
      <xdr:rowOff>1600200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499</xdr:row>
      <xdr:rowOff>19050</xdr:rowOff>
    </xdr:from>
    <xdr:to>
      <xdr:col>2</xdr:col>
      <xdr:colOff>1952625</xdr:colOff>
      <xdr:row>499</xdr:row>
      <xdr:rowOff>1600200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500</xdr:row>
      <xdr:rowOff>19050</xdr:rowOff>
    </xdr:from>
    <xdr:to>
      <xdr:col>2</xdr:col>
      <xdr:colOff>1952625</xdr:colOff>
      <xdr:row>500</xdr:row>
      <xdr:rowOff>1600200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501</xdr:row>
      <xdr:rowOff>19050</xdr:rowOff>
    </xdr:from>
    <xdr:to>
      <xdr:col>2</xdr:col>
      <xdr:colOff>1952625</xdr:colOff>
      <xdr:row>501</xdr:row>
      <xdr:rowOff>1600200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502</xdr:row>
      <xdr:rowOff>19050</xdr:rowOff>
    </xdr:from>
    <xdr:to>
      <xdr:col>2</xdr:col>
      <xdr:colOff>1952625</xdr:colOff>
      <xdr:row>502</xdr:row>
      <xdr:rowOff>1600200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503</xdr:row>
      <xdr:rowOff>19050</xdr:rowOff>
    </xdr:from>
    <xdr:to>
      <xdr:col>2</xdr:col>
      <xdr:colOff>1952625</xdr:colOff>
      <xdr:row>503</xdr:row>
      <xdr:rowOff>1600200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505</xdr:row>
      <xdr:rowOff>19050</xdr:rowOff>
    </xdr:from>
    <xdr:to>
      <xdr:col>2</xdr:col>
      <xdr:colOff>1952625</xdr:colOff>
      <xdr:row>505</xdr:row>
      <xdr:rowOff>1600200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506</xdr:row>
      <xdr:rowOff>19050</xdr:rowOff>
    </xdr:from>
    <xdr:to>
      <xdr:col>2</xdr:col>
      <xdr:colOff>1952625</xdr:colOff>
      <xdr:row>506</xdr:row>
      <xdr:rowOff>1600200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507</xdr:row>
      <xdr:rowOff>19050</xdr:rowOff>
    </xdr:from>
    <xdr:to>
      <xdr:col>2</xdr:col>
      <xdr:colOff>1952625</xdr:colOff>
      <xdr:row>507</xdr:row>
      <xdr:rowOff>1600200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508</xdr:row>
      <xdr:rowOff>19050</xdr:rowOff>
    </xdr:from>
    <xdr:to>
      <xdr:col>2</xdr:col>
      <xdr:colOff>1952625</xdr:colOff>
      <xdr:row>508</xdr:row>
      <xdr:rowOff>1600200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509</xdr:row>
      <xdr:rowOff>19050</xdr:rowOff>
    </xdr:from>
    <xdr:to>
      <xdr:col>2</xdr:col>
      <xdr:colOff>1952625</xdr:colOff>
      <xdr:row>509</xdr:row>
      <xdr:rowOff>1600200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510</xdr:row>
      <xdr:rowOff>19050</xdr:rowOff>
    </xdr:from>
    <xdr:to>
      <xdr:col>2</xdr:col>
      <xdr:colOff>1952625</xdr:colOff>
      <xdr:row>510</xdr:row>
      <xdr:rowOff>1600200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513</xdr:row>
      <xdr:rowOff>19050</xdr:rowOff>
    </xdr:from>
    <xdr:to>
      <xdr:col>2</xdr:col>
      <xdr:colOff>1952625</xdr:colOff>
      <xdr:row>513</xdr:row>
      <xdr:rowOff>1600200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515</xdr:row>
      <xdr:rowOff>19050</xdr:rowOff>
    </xdr:from>
    <xdr:to>
      <xdr:col>2</xdr:col>
      <xdr:colOff>1952625</xdr:colOff>
      <xdr:row>515</xdr:row>
      <xdr:rowOff>1600200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516</xdr:row>
      <xdr:rowOff>19050</xdr:rowOff>
    </xdr:from>
    <xdr:to>
      <xdr:col>2</xdr:col>
      <xdr:colOff>1952625</xdr:colOff>
      <xdr:row>516</xdr:row>
      <xdr:rowOff>1600200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517</xdr:row>
      <xdr:rowOff>19050</xdr:rowOff>
    </xdr:from>
    <xdr:to>
      <xdr:col>2</xdr:col>
      <xdr:colOff>1952625</xdr:colOff>
      <xdr:row>517</xdr:row>
      <xdr:rowOff>1600200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518</xdr:row>
      <xdr:rowOff>19050</xdr:rowOff>
    </xdr:from>
    <xdr:to>
      <xdr:col>2</xdr:col>
      <xdr:colOff>1952625</xdr:colOff>
      <xdr:row>518</xdr:row>
      <xdr:rowOff>1600200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519</xdr:row>
      <xdr:rowOff>19050</xdr:rowOff>
    </xdr:from>
    <xdr:to>
      <xdr:col>2</xdr:col>
      <xdr:colOff>1952625</xdr:colOff>
      <xdr:row>519</xdr:row>
      <xdr:rowOff>1600200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520</xdr:row>
      <xdr:rowOff>19050</xdr:rowOff>
    </xdr:from>
    <xdr:to>
      <xdr:col>2</xdr:col>
      <xdr:colOff>1952625</xdr:colOff>
      <xdr:row>520</xdr:row>
      <xdr:rowOff>1600200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522</xdr:row>
      <xdr:rowOff>19050</xdr:rowOff>
    </xdr:from>
    <xdr:to>
      <xdr:col>2</xdr:col>
      <xdr:colOff>1952625</xdr:colOff>
      <xdr:row>522</xdr:row>
      <xdr:rowOff>1600200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523</xdr:row>
      <xdr:rowOff>19050</xdr:rowOff>
    </xdr:from>
    <xdr:to>
      <xdr:col>2</xdr:col>
      <xdr:colOff>1952625</xdr:colOff>
      <xdr:row>523</xdr:row>
      <xdr:rowOff>1600200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524</xdr:row>
      <xdr:rowOff>19050</xdr:rowOff>
    </xdr:from>
    <xdr:to>
      <xdr:col>2</xdr:col>
      <xdr:colOff>1952625</xdr:colOff>
      <xdr:row>524</xdr:row>
      <xdr:rowOff>1600200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525</xdr:row>
      <xdr:rowOff>19050</xdr:rowOff>
    </xdr:from>
    <xdr:to>
      <xdr:col>2</xdr:col>
      <xdr:colOff>1952625</xdr:colOff>
      <xdr:row>525</xdr:row>
      <xdr:rowOff>1600200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526</xdr:row>
      <xdr:rowOff>19050</xdr:rowOff>
    </xdr:from>
    <xdr:to>
      <xdr:col>2</xdr:col>
      <xdr:colOff>1952625</xdr:colOff>
      <xdr:row>526</xdr:row>
      <xdr:rowOff>1600200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527</xdr:row>
      <xdr:rowOff>19050</xdr:rowOff>
    </xdr:from>
    <xdr:to>
      <xdr:col>2</xdr:col>
      <xdr:colOff>1952625</xdr:colOff>
      <xdr:row>527</xdr:row>
      <xdr:rowOff>1600200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529</xdr:row>
      <xdr:rowOff>19050</xdr:rowOff>
    </xdr:from>
    <xdr:to>
      <xdr:col>2</xdr:col>
      <xdr:colOff>1952625</xdr:colOff>
      <xdr:row>529</xdr:row>
      <xdr:rowOff>1600200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530</xdr:row>
      <xdr:rowOff>19050</xdr:rowOff>
    </xdr:from>
    <xdr:to>
      <xdr:col>2</xdr:col>
      <xdr:colOff>1952625</xdr:colOff>
      <xdr:row>530</xdr:row>
      <xdr:rowOff>1600200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531</xdr:row>
      <xdr:rowOff>19050</xdr:rowOff>
    </xdr:from>
    <xdr:to>
      <xdr:col>2</xdr:col>
      <xdr:colOff>1952625</xdr:colOff>
      <xdr:row>531</xdr:row>
      <xdr:rowOff>1600200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533</xdr:row>
      <xdr:rowOff>19050</xdr:rowOff>
    </xdr:from>
    <xdr:to>
      <xdr:col>2</xdr:col>
      <xdr:colOff>1952625</xdr:colOff>
      <xdr:row>533</xdr:row>
      <xdr:rowOff>1600200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534</xdr:row>
      <xdr:rowOff>19050</xdr:rowOff>
    </xdr:from>
    <xdr:to>
      <xdr:col>2</xdr:col>
      <xdr:colOff>1952625</xdr:colOff>
      <xdr:row>534</xdr:row>
      <xdr:rowOff>1600200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535</xdr:row>
      <xdr:rowOff>19050</xdr:rowOff>
    </xdr:from>
    <xdr:to>
      <xdr:col>2</xdr:col>
      <xdr:colOff>1952625</xdr:colOff>
      <xdr:row>535</xdr:row>
      <xdr:rowOff>1600200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537</xdr:row>
      <xdr:rowOff>19050</xdr:rowOff>
    </xdr:from>
    <xdr:to>
      <xdr:col>2</xdr:col>
      <xdr:colOff>1952625</xdr:colOff>
      <xdr:row>537</xdr:row>
      <xdr:rowOff>1600200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538</xdr:row>
      <xdr:rowOff>19050</xdr:rowOff>
    </xdr:from>
    <xdr:to>
      <xdr:col>2</xdr:col>
      <xdr:colOff>1952625</xdr:colOff>
      <xdr:row>538</xdr:row>
      <xdr:rowOff>1600200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540</xdr:row>
      <xdr:rowOff>19050</xdr:rowOff>
    </xdr:from>
    <xdr:to>
      <xdr:col>2</xdr:col>
      <xdr:colOff>1952625</xdr:colOff>
      <xdr:row>540</xdr:row>
      <xdr:rowOff>1600200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541</xdr:row>
      <xdr:rowOff>19050</xdr:rowOff>
    </xdr:from>
    <xdr:to>
      <xdr:col>2</xdr:col>
      <xdr:colOff>1952625</xdr:colOff>
      <xdr:row>541</xdr:row>
      <xdr:rowOff>1600200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542</xdr:row>
      <xdr:rowOff>19050</xdr:rowOff>
    </xdr:from>
    <xdr:to>
      <xdr:col>2</xdr:col>
      <xdr:colOff>1952625</xdr:colOff>
      <xdr:row>542</xdr:row>
      <xdr:rowOff>1600200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543</xdr:row>
      <xdr:rowOff>19050</xdr:rowOff>
    </xdr:from>
    <xdr:to>
      <xdr:col>2</xdr:col>
      <xdr:colOff>1952625</xdr:colOff>
      <xdr:row>543</xdr:row>
      <xdr:rowOff>1600200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544</xdr:row>
      <xdr:rowOff>19050</xdr:rowOff>
    </xdr:from>
    <xdr:to>
      <xdr:col>2</xdr:col>
      <xdr:colOff>1952625</xdr:colOff>
      <xdr:row>544</xdr:row>
      <xdr:rowOff>1600200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546</xdr:row>
      <xdr:rowOff>19050</xdr:rowOff>
    </xdr:from>
    <xdr:to>
      <xdr:col>2</xdr:col>
      <xdr:colOff>1952625</xdr:colOff>
      <xdr:row>546</xdr:row>
      <xdr:rowOff>1600200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547</xdr:row>
      <xdr:rowOff>19050</xdr:rowOff>
    </xdr:from>
    <xdr:to>
      <xdr:col>2</xdr:col>
      <xdr:colOff>1952625</xdr:colOff>
      <xdr:row>547</xdr:row>
      <xdr:rowOff>1600200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550</xdr:row>
      <xdr:rowOff>19050</xdr:rowOff>
    </xdr:from>
    <xdr:to>
      <xdr:col>2</xdr:col>
      <xdr:colOff>1952625</xdr:colOff>
      <xdr:row>550</xdr:row>
      <xdr:rowOff>1600200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551</xdr:row>
      <xdr:rowOff>19050</xdr:rowOff>
    </xdr:from>
    <xdr:to>
      <xdr:col>2</xdr:col>
      <xdr:colOff>1952625</xdr:colOff>
      <xdr:row>551</xdr:row>
      <xdr:rowOff>1600200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552</xdr:row>
      <xdr:rowOff>19050</xdr:rowOff>
    </xdr:from>
    <xdr:to>
      <xdr:col>2</xdr:col>
      <xdr:colOff>1952625</xdr:colOff>
      <xdr:row>552</xdr:row>
      <xdr:rowOff>1600200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555</xdr:row>
      <xdr:rowOff>19050</xdr:rowOff>
    </xdr:from>
    <xdr:to>
      <xdr:col>2</xdr:col>
      <xdr:colOff>1952625</xdr:colOff>
      <xdr:row>555</xdr:row>
      <xdr:rowOff>1600200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556</xdr:row>
      <xdr:rowOff>19050</xdr:rowOff>
    </xdr:from>
    <xdr:to>
      <xdr:col>2</xdr:col>
      <xdr:colOff>1952625</xdr:colOff>
      <xdr:row>556</xdr:row>
      <xdr:rowOff>1600200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557</xdr:row>
      <xdr:rowOff>19050</xdr:rowOff>
    </xdr:from>
    <xdr:to>
      <xdr:col>2</xdr:col>
      <xdr:colOff>1952625</xdr:colOff>
      <xdr:row>557</xdr:row>
      <xdr:rowOff>1600200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559</xdr:row>
      <xdr:rowOff>19050</xdr:rowOff>
    </xdr:from>
    <xdr:to>
      <xdr:col>2</xdr:col>
      <xdr:colOff>1952625</xdr:colOff>
      <xdr:row>559</xdr:row>
      <xdr:rowOff>1600200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560</xdr:row>
      <xdr:rowOff>19050</xdr:rowOff>
    </xdr:from>
    <xdr:to>
      <xdr:col>2</xdr:col>
      <xdr:colOff>1952625</xdr:colOff>
      <xdr:row>560</xdr:row>
      <xdr:rowOff>1600200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561</xdr:row>
      <xdr:rowOff>19050</xdr:rowOff>
    </xdr:from>
    <xdr:to>
      <xdr:col>2</xdr:col>
      <xdr:colOff>1952625</xdr:colOff>
      <xdr:row>561</xdr:row>
      <xdr:rowOff>1600200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562</xdr:row>
      <xdr:rowOff>19050</xdr:rowOff>
    </xdr:from>
    <xdr:to>
      <xdr:col>2</xdr:col>
      <xdr:colOff>1952625</xdr:colOff>
      <xdr:row>562</xdr:row>
      <xdr:rowOff>1600200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563</xdr:row>
      <xdr:rowOff>19050</xdr:rowOff>
    </xdr:from>
    <xdr:to>
      <xdr:col>2</xdr:col>
      <xdr:colOff>1952625</xdr:colOff>
      <xdr:row>563</xdr:row>
      <xdr:rowOff>1600200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565</xdr:row>
      <xdr:rowOff>19050</xdr:rowOff>
    </xdr:from>
    <xdr:to>
      <xdr:col>2</xdr:col>
      <xdr:colOff>1952625</xdr:colOff>
      <xdr:row>565</xdr:row>
      <xdr:rowOff>1600200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566</xdr:row>
      <xdr:rowOff>19050</xdr:rowOff>
    </xdr:from>
    <xdr:to>
      <xdr:col>2</xdr:col>
      <xdr:colOff>1952625</xdr:colOff>
      <xdr:row>566</xdr:row>
      <xdr:rowOff>1600200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568</xdr:row>
      <xdr:rowOff>19050</xdr:rowOff>
    </xdr:from>
    <xdr:to>
      <xdr:col>2</xdr:col>
      <xdr:colOff>1952625</xdr:colOff>
      <xdr:row>568</xdr:row>
      <xdr:rowOff>1600200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569</xdr:row>
      <xdr:rowOff>19050</xdr:rowOff>
    </xdr:from>
    <xdr:to>
      <xdr:col>2</xdr:col>
      <xdr:colOff>1952625</xdr:colOff>
      <xdr:row>569</xdr:row>
      <xdr:rowOff>1600200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570</xdr:row>
      <xdr:rowOff>19050</xdr:rowOff>
    </xdr:from>
    <xdr:to>
      <xdr:col>2</xdr:col>
      <xdr:colOff>1952625</xdr:colOff>
      <xdr:row>570</xdr:row>
      <xdr:rowOff>1600200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571</xdr:row>
      <xdr:rowOff>19050</xdr:rowOff>
    </xdr:from>
    <xdr:to>
      <xdr:col>2</xdr:col>
      <xdr:colOff>1952625</xdr:colOff>
      <xdr:row>571</xdr:row>
      <xdr:rowOff>1600200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572</xdr:row>
      <xdr:rowOff>19050</xdr:rowOff>
    </xdr:from>
    <xdr:to>
      <xdr:col>2</xdr:col>
      <xdr:colOff>1952625</xdr:colOff>
      <xdr:row>572</xdr:row>
      <xdr:rowOff>1600200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573</xdr:row>
      <xdr:rowOff>19050</xdr:rowOff>
    </xdr:from>
    <xdr:to>
      <xdr:col>2</xdr:col>
      <xdr:colOff>1952625</xdr:colOff>
      <xdr:row>573</xdr:row>
      <xdr:rowOff>1600200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576</xdr:row>
      <xdr:rowOff>19050</xdr:rowOff>
    </xdr:from>
    <xdr:to>
      <xdr:col>2</xdr:col>
      <xdr:colOff>1952625</xdr:colOff>
      <xdr:row>576</xdr:row>
      <xdr:rowOff>1600200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577</xdr:row>
      <xdr:rowOff>19050</xdr:rowOff>
    </xdr:from>
    <xdr:to>
      <xdr:col>2</xdr:col>
      <xdr:colOff>1952625</xdr:colOff>
      <xdr:row>577</xdr:row>
      <xdr:rowOff>1600200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578</xdr:row>
      <xdr:rowOff>19050</xdr:rowOff>
    </xdr:from>
    <xdr:to>
      <xdr:col>2</xdr:col>
      <xdr:colOff>1952625</xdr:colOff>
      <xdr:row>578</xdr:row>
      <xdr:rowOff>1600200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579</xdr:row>
      <xdr:rowOff>19050</xdr:rowOff>
    </xdr:from>
    <xdr:to>
      <xdr:col>2</xdr:col>
      <xdr:colOff>1952625</xdr:colOff>
      <xdr:row>579</xdr:row>
      <xdr:rowOff>1600200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580</xdr:row>
      <xdr:rowOff>19050</xdr:rowOff>
    </xdr:from>
    <xdr:to>
      <xdr:col>2</xdr:col>
      <xdr:colOff>1952625</xdr:colOff>
      <xdr:row>580</xdr:row>
      <xdr:rowOff>1600200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581</xdr:row>
      <xdr:rowOff>19050</xdr:rowOff>
    </xdr:from>
    <xdr:to>
      <xdr:col>2</xdr:col>
      <xdr:colOff>1952625</xdr:colOff>
      <xdr:row>581</xdr:row>
      <xdr:rowOff>1600200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583</xdr:row>
      <xdr:rowOff>19050</xdr:rowOff>
    </xdr:from>
    <xdr:to>
      <xdr:col>2</xdr:col>
      <xdr:colOff>1952625</xdr:colOff>
      <xdr:row>583</xdr:row>
      <xdr:rowOff>1600200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584</xdr:row>
      <xdr:rowOff>19050</xdr:rowOff>
    </xdr:from>
    <xdr:to>
      <xdr:col>2</xdr:col>
      <xdr:colOff>1952625</xdr:colOff>
      <xdr:row>584</xdr:row>
      <xdr:rowOff>1600200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585</xdr:row>
      <xdr:rowOff>19050</xdr:rowOff>
    </xdr:from>
    <xdr:to>
      <xdr:col>2</xdr:col>
      <xdr:colOff>1952625</xdr:colOff>
      <xdr:row>585</xdr:row>
      <xdr:rowOff>1600200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586</xdr:row>
      <xdr:rowOff>19050</xdr:rowOff>
    </xdr:from>
    <xdr:to>
      <xdr:col>2</xdr:col>
      <xdr:colOff>1952625</xdr:colOff>
      <xdr:row>586</xdr:row>
      <xdr:rowOff>1600200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587</xdr:row>
      <xdr:rowOff>19050</xdr:rowOff>
    </xdr:from>
    <xdr:to>
      <xdr:col>2</xdr:col>
      <xdr:colOff>1952625</xdr:colOff>
      <xdr:row>587</xdr:row>
      <xdr:rowOff>1600200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588</xdr:row>
      <xdr:rowOff>19050</xdr:rowOff>
    </xdr:from>
    <xdr:to>
      <xdr:col>2</xdr:col>
      <xdr:colOff>1952625</xdr:colOff>
      <xdr:row>588</xdr:row>
      <xdr:rowOff>1600200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590</xdr:row>
      <xdr:rowOff>19050</xdr:rowOff>
    </xdr:from>
    <xdr:to>
      <xdr:col>2</xdr:col>
      <xdr:colOff>1952625</xdr:colOff>
      <xdr:row>590</xdr:row>
      <xdr:rowOff>1600200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592</xdr:row>
      <xdr:rowOff>19050</xdr:rowOff>
    </xdr:from>
    <xdr:to>
      <xdr:col>2</xdr:col>
      <xdr:colOff>1952625</xdr:colOff>
      <xdr:row>592</xdr:row>
      <xdr:rowOff>1600200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593</xdr:row>
      <xdr:rowOff>19050</xdr:rowOff>
    </xdr:from>
    <xdr:to>
      <xdr:col>2</xdr:col>
      <xdr:colOff>1952625</xdr:colOff>
      <xdr:row>593</xdr:row>
      <xdr:rowOff>1600200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594</xdr:row>
      <xdr:rowOff>19050</xdr:rowOff>
    </xdr:from>
    <xdr:to>
      <xdr:col>2</xdr:col>
      <xdr:colOff>1952625</xdr:colOff>
      <xdr:row>594</xdr:row>
      <xdr:rowOff>1600200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595</xdr:row>
      <xdr:rowOff>19050</xdr:rowOff>
    </xdr:from>
    <xdr:to>
      <xdr:col>2</xdr:col>
      <xdr:colOff>1952625</xdr:colOff>
      <xdr:row>595</xdr:row>
      <xdr:rowOff>1600200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596</xdr:row>
      <xdr:rowOff>19050</xdr:rowOff>
    </xdr:from>
    <xdr:to>
      <xdr:col>2</xdr:col>
      <xdr:colOff>1952625</xdr:colOff>
      <xdr:row>596</xdr:row>
      <xdr:rowOff>1600200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597</xdr:row>
      <xdr:rowOff>19050</xdr:rowOff>
    </xdr:from>
    <xdr:to>
      <xdr:col>2</xdr:col>
      <xdr:colOff>1952625</xdr:colOff>
      <xdr:row>597</xdr:row>
      <xdr:rowOff>1600200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599</xdr:row>
      <xdr:rowOff>19050</xdr:rowOff>
    </xdr:from>
    <xdr:to>
      <xdr:col>2</xdr:col>
      <xdr:colOff>1952625</xdr:colOff>
      <xdr:row>599</xdr:row>
      <xdr:rowOff>1600200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601</xdr:row>
      <xdr:rowOff>19050</xdr:rowOff>
    </xdr:from>
    <xdr:to>
      <xdr:col>2</xdr:col>
      <xdr:colOff>1952625</xdr:colOff>
      <xdr:row>601</xdr:row>
      <xdr:rowOff>1600200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602</xdr:row>
      <xdr:rowOff>19050</xdr:rowOff>
    </xdr:from>
    <xdr:to>
      <xdr:col>2</xdr:col>
      <xdr:colOff>1952625</xdr:colOff>
      <xdr:row>602</xdr:row>
      <xdr:rowOff>1600200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603</xdr:row>
      <xdr:rowOff>19050</xdr:rowOff>
    </xdr:from>
    <xdr:to>
      <xdr:col>2</xdr:col>
      <xdr:colOff>1952625</xdr:colOff>
      <xdr:row>603</xdr:row>
      <xdr:rowOff>1600200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604</xdr:row>
      <xdr:rowOff>19050</xdr:rowOff>
    </xdr:from>
    <xdr:to>
      <xdr:col>2</xdr:col>
      <xdr:colOff>1952625</xdr:colOff>
      <xdr:row>604</xdr:row>
      <xdr:rowOff>1600200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605</xdr:row>
      <xdr:rowOff>19050</xdr:rowOff>
    </xdr:from>
    <xdr:to>
      <xdr:col>2</xdr:col>
      <xdr:colOff>1952625</xdr:colOff>
      <xdr:row>605</xdr:row>
      <xdr:rowOff>1600200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606</xdr:row>
      <xdr:rowOff>19050</xdr:rowOff>
    </xdr:from>
    <xdr:to>
      <xdr:col>2</xdr:col>
      <xdr:colOff>1952625</xdr:colOff>
      <xdr:row>606</xdr:row>
      <xdr:rowOff>1600200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608</xdr:row>
      <xdr:rowOff>19050</xdr:rowOff>
    </xdr:from>
    <xdr:to>
      <xdr:col>2</xdr:col>
      <xdr:colOff>1952625</xdr:colOff>
      <xdr:row>608</xdr:row>
      <xdr:rowOff>1600200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609</xdr:row>
      <xdr:rowOff>19050</xdr:rowOff>
    </xdr:from>
    <xdr:to>
      <xdr:col>2</xdr:col>
      <xdr:colOff>1952625</xdr:colOff>
      <xdr:row>609</xdr:row>
      <xdr:rowOff>1600200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610</xdr:row>
      <xdr:rowOff>19050</xdr:rowOff>
    </xdr:from>
    <xdr:to>
      <xdr:col>2</xdr:col>
      <xdr:colOff>1952625</xdr:colOff>
      <xdr:row>610</xdr:row>
      <xdr:rowOff>1600200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611</xdr:row>
      <xdr:rowOff>19050</xdr:rowOff>
    </xdr:from>
    <xdr:to>
      <xdr:col>2</xdr:col>
      <xdr:colOff>1952625</xdr:colOff>
      <xdr:row>611</xdr:row>
      <xdr:rowOff>1600200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612</xdr:row>
      <xdr:rowOff>19050</xdr:rowOff>
    </xdr:from>
    <xdr:to>
      <xdr:col>2</xdr:col>
      <xdr:colOff>1952625</xdr:colOff>
      <xdr:row>612</xdr:row>
      <xdr:rowOff>1600200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613</xdr:row>
      <xdr:rowOff>19050</xdr:rowOff>
    </xdr:from>
    <xdr:to>
      <xdr:col>2</xdr:col>
      <xdr:colOff>1952625</xdr:colOff>
      <xdr:row>613</xdr:row>
      <xdr:rowOff>1600200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615</xdr:row>
      <xdr:rowOff>19050</xdr:rowOff>
    </xdr:from>
    <xdr:to>
      <xdr:col>2</xdr:col>
      <xdr:colOff>1952625</xdr:colOff>
      <xdr:row>615</xdr:row>
      <xdr:rowOff>1600200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616</xdr:row>
      <xdr:rowOff>19050</xdr:rowOff>
    </xdr:from>
    <xdr:to>
      <xdr:col>2</xdr:col>
      <xdr:colOff>1952625</xdr:colOff>
      <xdr:row>616</xdr:row>
      <xdr:rowOff>1600200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617</xdr:row>
      <xdr:rowOff>19050</xdr:rowOff>
    </xdr:from>
    <xdr:to>
      <xdr:col>2</xdr:col>
      <xdr:colOff>1952625</xdr:colOff>
      <xdr:row>617</xdr:row>
      <xdr:rowOff>1600200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618</xdr:row>
      <xdr:rowOff>19050</xdr:rowOff>
    </xdr:from>
    <xdr:to>
      <xdr:col>2</xdr:col>
      <xdr:colOff>1952625</xdr:colOff>
      <xdr:row>618</xdr:row>
      <xdr:rowOff>1600200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620</xdr:row>
      <xdr:rowOff>19050</xdr:rowOff>
    </xdr:from>
    <xdr:to>
      <xdr:col>2</xdr:col>
      <xdr:colOff>1952625</xdr:colOff>
      <xdr:row>620</xdr:row>
      <xdr:rowOff>1600200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621</xdr:row>
      <xdr:rowOff>19050</xdr:rowOff>
    </xdr:from>
    <xdr:to>
      <xdr:col>2</xdr:col>
      <xdr:colOff>1952625</xdr:colOff>
      <xdr:row>621</xdr:row>
      <xdr:rowOff>1600200</xdr:rowOff>
    </xdr:to>
    <xdr:pic>
      <xdr:nvPicPr>
        <xdr:cNvPr id="898" name="Имя " descr="Descr "/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622</xdr:row>
      <xdr:rowOff>19050</xdr:rowOff>
    </xdr:from>
    <xdr:to>
      <xdr:col>2</xdr:col>
      <xdr:colOff>1952625</xdr:colOff>
      <xdr:row>622</xdr:row>
      <xdr:rowOff>1600200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623</xdr:row>
      <xdr:rowOff>19050</xdr:rowOff>
    </xdr:from>
    <xdr:to>
      <xdr:col>2</xdr:col>
      <xdr:colOff>1952625</xdr:colOff>
      <xdr:row>623</xdr:row>
      <xdr:rowOff>1600200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624</xdr:row>
      <xdr:rowOff>19050</xdr:rowOff>
    </xdr:from>
    <xdr:to>
      <xdr:col>2</xdr:col>
      <xdr:colOff>1952625</xdr:colOff>
      <xdr:row>624</xdr:row>
      <xdr:rowOff>1600200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626</xdr:row>
      <xdr:rowOff>19050</xdr:rowOff>
    </xdr:from>
    <xdr:to>
      <xdr:col>2</xdr:col>
      <xdr:colOff>1952625</xdr:colOff>
      <xdr:row>626</xdr:row>
      <xdr:rowOff>1600200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627</xdr:row>
      <xdr:rowOff>19050</xdr:rowOff>
    </xdr:from>
    <xdr:to>
      <xdr:col>2</xdr:col>
      <xdr:colOff>1952625</xdr:colOff>
      <xdr:row>627</xdr:row>
      <xdr:rowOff>1600200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628</xdr:row>
      <xdr:rowOff>19050</xdr:rowOff>
    </xdr:from>
    <xdr:to>
      <xdr:col>2</xdr:col>
      <xdr:colOff>1952625</xdr:colOff>
      <xdr:row>628</xdr:row>
      <xdr:rowOff>1600200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629</xdr:row>
      <xdr:rowOff>19050</xdr:rowOff>
    </xdr:from>
    <xdr:to>
      <xdr:col>2</xdr:col>
      <xdr:colOff>1952625</xdr:colOff>
      <xdr:row>629</xdr:row>
      <xdr:rowOff>1600200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630</xdr:row>
      <xdr:rowOff>19050</xdr:rowOff>
    </xdr:from>
    <xdr:to>
      <xdr:col>2</xdr:col>
      <xdr:colOff>1952625</xdr:colOff>
      <xdr:row>630</xdr:row>
      <xdr:rowOff>1600200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632</xdr:row>
      <xdr:rowOff>19050</xdr:rowOff>
    </xdr:from>
    <xdr:to>
      <xdr:col>2</xdr:col>
      <xdr:colOff>1952625</xdr:colOff>
      <xdr:row>632</xdr:row>
      <xdr:rowOff>1600200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633</xdr:row>
      <xdr:rowOff>19050</xdr:rowOff>
    </xdr:from>
    <xdr:to>
      <xdr:col>2</xdr:col>
      <xdr:colOff>1952625</xdr:colOff>
      <xdr:row>633</xdr:row>
      <xdr:rowOff>1600200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634</xdr:row>
      <xdr:rowOff>19050</xdr:rowOff>
    </xdr:from>
    <xdr:to>
      <xdr:col>2</xdr:col>
      <xdr:colOff>1952625</xdr:colOff>
      <xdr:row>634</xdr:row>
      <xdr:rowOff>1600200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635</xdr:row>
      <xdr:rowOff>19050</xdr:rowOff>
    </xdr:from>
    <xdr:to>
      <xdr:col>2</xdr:col>
      <xdr:colOff>1952625</xdr:colOff>
      <xdr:row>635</xdr:row>
      <xdr:rowOff>1600200</xdr:rowOff>
    </xdr:to>
    <xdr:pic>
      <xdr:nvPicPr>
        <xdr:cNvPr id="915" name="Имя " descr="Descr "/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636</xdr:row>
      <xdr:rowOff>19050</xdr:rowOff>
    </xdr:from>
    <xdr:to>
      <xdr:col>2</xdr:col>
      <xdr:colOff>1952625</xdr:colOff>
      <xdr:row>636</xdr:row>
      <xdr:rowOff>1600200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637</xdr:row>
      <xdr:rowOff>19050</xdr:rowOff>
    </xdr:from>
    <xdr:to>
      <xdr:col>2</xdr:col>
      <xdr:colOff>1952625</xdr:colOff>
      <xdr:row>637</xdr:row>
      <xdr:rowOff>1600200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639</xdr:row>
      <xdr:rowOff>19050</xdr:rowOff>
    </xdr:from>
    <xdr:to>
      <xdr:col>2</xdr:col>
      <xdr:colOff>1952625</xdr:colOff>
      <xdr:row>639</xdr:row>
      <xdr:rowOff>1600200</xdr:rowOff>
    </xdr:to>
    <xdr:pic>
      <xdr:nvPicPr>
        <xdr:cNvPr id="923" name="Имя " descr="Descr "/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641</xdr:row>
      <xdr:rowOff>19050</xdr:rowOff>
    </xdr:from>
    <xdr:to>
      <xdr:col>2</xdr:col>
      <xdr:colOff>1952625</xdr:colOff>
      <xdr:row>641</xdr:row>
      <xdr:rowOff>1600200</xdr:rowOff>
    </xdr:to>
    <xdr:pic>
      <xdr:nvPicPr>
        <xdr:cNvPr id="926" name="Имя " descr="Descr "/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642</xdr:row>
      <xdr:rowOff>19050</xdr:rowOff>
    </xdr:from>
    <xdr:to>
      <xdr:col>2</xdr:col>
      <xdr:colOff>1952625</xdr:colOff>
      <xdr:row>642</xdr:row>
      <xdr:rowOff>1600200</xdr:rowOff>
    </xdr:to>
    <xdr:pic>
      <xdr:nvPicPr>
        <xdr:cNvPr id="927" name="Имя " descr="Descr "/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643</xdr:row>
      <xdr:rowOff>19050</xdr:rowOff>
    </xdr:from>
    <xdr:to>
      <xdr:col>2</xdr:col>
      <xdr:colOff>1952625</xdr:colOff>
      <xdr:row>643</xdr:row>
      <xdr:rowOff>1600200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644</xdr:row>
      <xdr:rowOff>19050</xdr:rowOff>
    </xdr:from>
    <xdr:to>
      <xdr:col>2</xdr:col>
      <xdr:colOff>1952625</xdr:colOff>
      <xdr:row>644</xdr:row>
      <xdr:rowOff>1600200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645</xdr:row>
      <xdr:rowOff>19050</xdr:rowOff>
    </xdr:from>
    <xdr:to>
      <xdr:col>2</xdr:col>
      <xdr:colOff>1952625</xdr:colOff>
      <xdr:row>645</xdr:row>
      <xdr:rowOff>1600200</xdr:rowOff>
    </xdr:to>
    <xdr:pic>
      <xdr:nvPicPr>
        <xdr:cNvPr id="931" name="Имя " descr="Descr "/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647</xdr:row>
      <xdr:rowOff>19050</xdr:rowOff>
    </xdr:from>
    <xdr:to>
      <xdr:col>2</xdr:col>
      <xdr:colOff>1952625</xdr:colOff>
      <xdr:row>647</xdr:row>
      <xdr:rowOff>1600200</xdr:rowOff>
    </xdr:to>
    <xdr:pic>
      <xdr:nvPicPr>
        <xdr:cNvPr id="933" name="Имя " descr="Descr "/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648</xdr:row>
      <xdr:rowOff>19050</xdr:rowOff>
    </xdr:from>
    <xdr:to>
      <xdr:col>2</xdr:col>
      <xdr:colOff>1952625</xdr:colOff>
      <xdr:row>648</xdr:row>
      <xdr:rowOff>1600200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649</xdr:row>
      <xdr:rowOff>19050</xdr:rowOff>
    </xdr:from>
    <xdr:to>
      <xdr:col>2</xdr:col>
      <xdr:colOff>1952625</xdr:colOff>
      <xdr:row>649</xdr:row>
      <xdr:rowOff>1600200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650</xdr:row>
      <xdr:rowOff>19050</xdr:rowOff>
    </xdr:from>
    <xdr:to>
      <xdr:col>2</xdr:col>
      <xdr:colOff>1952625</xdr:colOff>
      <xdr:row>650</xdr:row>
      <xdr:rowOff>1600200</xdr:rowOff>
    </xdr:to>
    <xdr:pic>
      <xdr:nvPicPr>
        <xdr:cNvPr id="936" name="Имя " descr="Descr "/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651</xdr:row>
      <xdr:rowOff>19050</xdr:rowOff>
    </xdr:from>
    <xdr:to>
      <xdr:col>2</xdr:col>
      <xdr:colOff>1952625</xdr:colOff>
      <xdr:row>651</xdr:row>
      <xdr:rowOff>1600200</xdr:rowOff>
    </xdr:to>
    <xdr:pic>
      <xdr:nvPicPr>
        <xdr:cNvPr id="937" name="Имя " descr="Descr "/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652</xdr:row>
      <xdr:rowOff>19050</xdr:rowOff>
    </xdr:from>
    <xdr:to>
      <xdr:col>2</xdr:col>
      <xdr:colOff>1952625</xdr:colOff>
      <xdr:row>652</xdr:row>
      <xdr:rowOff>1600200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654</xdr:row>
      <xdr:rowOff>19050</xdr:rowOff>
    </xdr:from>
    <xdr:to>
      <xdr:col>2</xdr:col>
      <xdr:colOff>1952625</xdr:colOff>
      <xdr:row>654</xdr:row>
      <xdr:rowOff>1600200</xdr:rowOff>
    </xdr:to>
    <xdr:pic>
      <xdr:nvPicPr>
        <xdr:cNvPr id="944" name="Имя " descr="Descr "/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656</xdr:row>
      <xdr:rowOff>19050</xdr:rowOff>
    </xdr:from>
    <xdr:to>
      <xdr:col>2</xdr:col>
      <xdr:colOff>1952625</xdr:colOff>
      <xdr:row>656</xdr:row>
      <xdr:rowOff>1600200</xdr:rowOff>
    </xdr:to>
    <xdr:pic>
      <xdr:nvPicPr>
        <xdr:cNvPr id="947" name="Имя " descr="Descr "/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657</xdr:row>
      <xdr:rowOff>19050</xdr:rowOff>
    </xdr:from>
    <xdr:to>
      <xdr:col>2</xdr:col>
      <xdr:colOff>1952625</xdr:colOff>
      <xdr:row>657</xdr:row>
      <xdr:rowOff>1600200</xdr:rowOff>
    </xdr:to>
    <xdr:pic>
      <xdr:nvPicPr>
        <xdr:cNvPr id="948" name="Имя " descr="Descr "/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658</xdr:row>
      <xdr:rowOff>19050</xdr:rowOff>
    </xdr:from>
    <xdr:to>
      <xdr:col>2</xdr:col>
      <xdr:colOff>1952625</xdr:colOff>
      <xdr:row>658</xdr:row>
      <xdr:rowOff>1600200</xdr:rowOff>
    </xdr:to>
    <xdr:pic>
      <xdr:nvPicPr>
        <xdr:cNvPr id="949" name="Имя " descr="Descr "/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659</xdr:row>
      <xdr:rowOff>19050</xdr:rowOff>
    </xdr:from>
    <xdr:to>
      <xdr:col>2</xdr:col>
      <xdr:colOff>1952625</xdr:colOff>
      <xdr:row>659</xdr:row>
      <xdr:rowOff>1600200</xdr:rowOff>
    </xdr:to>
    <xdr:pic>
      <xdr:nvPicPr>
        <xdr:cNvPr id="950" name="Имя " descr="Descr "/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660</xdr:row>
      <xdr:rowOff>19050</xdr:rowOff>
    </xdr:from>
    <xdr:to>
      <xdr:col>2</xdr:col>
      <xdr:colOff>1952625</xdr:colOff>
      <xdr:row>660</xdr:row>
      <xdr:rowOff>1600200</xdr:rowOff>
    </xdr:to>
    <xdr:pic>
      <xdr:nvPicPr>
        <xdr:cNvPr id="951" name="Имя " descr="Descr "/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661</xdr:row>
      <xdr:rowOff>19050</xdr:rowOff>
    </xdr:from>
    <xdr:to>
      <xdr:col>2</xdr:col>
      <xdr:colOff>1952625</xdr:colOff>
      <xdr:row>661</xdr:row>
      <xdr:rowOff>1600200</xdr:rowOff>
    </xdr:to>
    <xdr:pic>
      <xdr:nvPicPr>
        <xdr:cNvPr id="952" name="Имя " descr="Descr "/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663</xdr:row>
      <xdr:rowOff>19050</xdr:rowOff>
    </xdr:from>
    <xdr:to>
      <xdr:col>2</xdr:col>
      <xdr:colOff>1952625</xdr:colOff>
      <xdr:row>663</xdr:row>
      <xdr:rowOff>1600200</xdr:rowOff>
    </xdr:to>
    <xdr:pic>
      <xdr:nvPicPr>
        <xdr:cNvPr id="958" name="Имя " descr="Descr "/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664</xdr:row>
      <xdr:rowOff>19050</xdr:rowOff>
    </xdr:from>
    <xdr:to>
      <xdr:col>2</xdr:col>
      <xdr:colOff>1952625</xdr:colOff>
      <xdr:row>664</xdr:row>
      <xdr:rowOff>1600200</xdr:rowOff>
    </xdr:to>
    <xdr:pic>
      <xdr:nvPicPr>
        <xdr:cNvPr id="960" name="Имя " descr="Descr "/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666</xdr:row>
      <xdr:rowOff>19050</xdr:rowOff>
    </xdr:from>
    <xdr:to>
      <xdr:col>2</xdr:col>
      <xdr:colOff>1952625</xdr:colOff>
      <xdr:row>666</xdr:row>
      <xdr:rowOff>1600200</xdr:rowOff>
    </xdr:to>
    <xdr:pic>
      <xdr:nvPicPr>
        <xdr:cNvPr id="963" name="Имя " descr="Descr "/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667</xdr:row>
      <xdr:rowOff>19050</xdr:rowOff>
    </xdr:from>
    <xdr:to>
      <xdr:col>2</xdr:col>
      <xdr:colOff>1952625</xdr:colOff>
      <xdr:row>667</xdr:row>
      <xdr:rowOff>1600200</xdr:rowOff>
    </xdr:to>
    <xdr:pic>
      <xdr:nvPicPr>
        <xdr:cNvPr id="964" name="Имя " descr="Descr "/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668</xdr:row>
      <xdr:rowOff>19050</xdr:rowOff>
    </xdr:from>
    <xdr:to>
      <xdr:col>2</xdr:col>
      <xdr:colOff>1952625</xdr:colOff>
      <xdr:row>668</xdr:row>
      <xdr:rowOff>1600200</xdr:rowOff>
    </xdr:to>
    <xdr:pic>
      <xdr:nvPicPr>
        <xdr:cNvPr id="965" name="Имя " descr="Descr "/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669</xdr:row>
      <xdr:rowOff>19050</xdr:rowOff>
    </xdr:from>
    <xdr:to>
      <xdr:col>2</xdr:col>
      <xdr:colOff>1952625</xdr:colOff>
      <xdr:row>669</xdr:row>
      <xdr:rowOff>1600200</xdr:rowOff>
    </xdr:to>
    <xdr:pic>
      <xdr:nvPicPr>
        <xdr:cNvPr id="966" name="Имя " descr="Descr "/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670</xdr:row>
      <xdr:rowOff>19050</xdr:rowOff>
    </xdr:from>
    <xdr:to>
      <xdr:col>2</xdr:col>
      <xdr:colOff>1952625</xdr:colOff>
      <xdr:row>670</xdr:row>
      <xdr:rowOff>1600200</xdr:rowOff>
    </xdr:to>
    <xdr:pic>
      <xdr:nvPicPr>
        <xdr:cNvPr id="967" name="Имя " descr="Descr "/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671</xdr:row>
      <xdr:rowOff>19050</xdr:rowOff>
    </xdr:from>
    <xdr:to>
      <xdr:col>2</xdr:col>
      <xdr:colOff>1952625</xdr:colOff>
      <xdr:row>671</xdr:row>
      <xdr:rowOff>1600200</xdr:rowOff>
    </xdr:to>
    <xdr:pic>
      <xdr:nvPicPr>
        <xdr:cNvPr id="968" name="Имя " descr="Descr "/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673</xdr:row>
      <xdr:rowOff>19050</xdr:rowOff>
    </xdr:from>
    <xdr:to>
      <xdr:col>2</xdr:col>
      <xdr:colOff>1952625</xdr:colOff>
      <xdr:row>673</xdr:row>
      <xdr:rowOff>1600200</xdr:rowOff>
    </xdr:to>
    <xdr:pic>
      <xdr:nvPicPr>
        <xdr:cNvPr id="970" name="Имя " descr="Descr "/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674</xdr:row>
      <xdr:rowOff>19050</xdr:rowOff>
    </xdr:from>
    <xdr:to>
      <xdr:col>2</xdr:col>
      <xdr:colOff>1952625</xdr:colOff>
      <xdr:row>674</xdr:row>
      <xdr:rowOff>1600200</xdr:rowOff>
    </xdr:to>
    <xdr:pic>
      <xdr:nvPicPr>
        <xdr:cNvPr id="971" name="Имя " descr="Descr "/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675</xdr:row>
      <xdr:rowOff>19050</xdr:rowOff>
    </xdr:from>
    <xdr:to>
      <xdr:col>2</xdr:col>
      <xdr:colOff>1952625</xdr:colOff>
      <xdr:row>675</xdr:row>
      <xdr:rowOff>1600200</xdr:rowOff>
    </xdr:to>
    <xdr:pic>
      <xdr:nvPicPr>
        <xdr:cNvPr id="973" name="Имя " descr="Descr "/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676</xdr:row>
      <xdr:rowOff>19050</xdr:rowOff>
    </xdr:from>
    <xdr:to>
      <xdr:col>2</xdr:col>
      <xdr:colOff>1952625</xdr:colOff>
      <xdr:row>676</xdr:row>
      <xdr:rowOff>1600200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678</xdr:row>
      <xdr:rowOff>19050</xdr:rowOff>
    </xdr:from>
    <xdr:to>
      <xdr:col>2</xdr:col>
      <xdr:colOff>1952625</xdr:colOff>
      <xdr:row>678</xdr:row>
      <xdr:rowOff>1600200</xdr:rowOff>
    </xdr:to>
    <xdr:pic>
      <xdr:nvPicPr>
        <xdr:cNvPr id="977" name="Имя " descr="Descr "/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679</xdr:row>
      <xdr:rowOff>19050</xdr:rowOff>
    </xdr:from>
    <xdr:to>
      <xdr:col>2</xdr:col>
      <xdr:colOff>1952625</xdr:colOff>
      <xdr:row>679</xdr:row>
      <xdr:rowOff>1600200</xdr:rowOff>
    </xdr:to>
    <xdr:pic>
      <xdr:nvPicPr>
        <xdr:cNvPr id="978" name="Имя " descr="Descr "/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680</xdr:row>
      <xdr:rowOff>19050</xdr:rowOff>
    </xdr:from>
    <xdr:to>
      <xdr:col>2</xdr:col>
      <xdr:colOff>1952625</xdr:colOff>
      <xdr:row>680</xdr:row>
      <xdr:rowOff>1600200</xdr:rowOff>
    </xdr:to>
    <xdr:pic>
      <xdr:nvPicPr>
        <xdr:cNvPr id="979" name="Имя " descr="Descr "/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681</xdr:row>
      <xdr:rowOff>19050</xdr:rowOff>
    </xdr:from>
    <xdr:to>
      <xdr:col>2</xdr:col>
      <xdr:colOff>1952625</xdr:colOff>
      <xdr:row>681</xdr:row>
      <xdr:rowOff>1600200</xdr:rowOff>
    </xdr:to>
    <xdr:pic>
      <xdr:nvPicPr>
        <xdr:cNvPr id="980" name="Имя " descr="Descr "/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682</xdr:row>
      <xdr:rowOff>19050</xdr:rowOff>
    </xdr:from>
    <xdr:to>
      <xdr:col>2</xdr:col>
      <xdr:colOff>1952625</xdr:colOff>
      <xdr:row>682</xdr:row>
      <xdr:rowOff>1600200</xdr:rowOff>
    </xdr:to>
    <xdr:pic>
      <xdr:nvPicPr>
        <xdr:cNvPr id="982" name="Имя " descr="Descr "/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684</xdr:row>
      <xdr:rowOff>19050</xdr:rowOff>
    </xdr:from>
    <xdr:to>
      <xdr:col>2</xdr:col>
      <xdr:colOff>1952625</xdr:colOff>
      <xdr:row>684</xdr:row>
      <xdr:rowOff>1600200</xdr:rowOff>
    </xdr:to>
    <xdr:pic>
      <xdr:nvPicPr>
        <xdr:cNvPr id="984" name="Имя " descr="Descr "/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685</xdr:row>
      <xdr:rowOff>19050</xdr:rowOff>
    </xdr:from>
    <xdr:to>
      <xdr:col>2</xdr:col>
      <xdr:colOff>1952625</xdr:colOff>
      <xdr:row>685</xdr:row>
      <xdr:rowOff>1600200</xdr:rowOff>
    </xdr:to>
    <xdr:pic>
      <xdr:nvPicPr>
        <xdr:cNvPr id="985" name="Имя " descr="Descr "/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686</xdr:row>
      <xdr:rowOff>19050</xdr:rowOff>
    </xdr:from>
    <xdr:to>
      <xdr:col>2</xdr:col>
      <xdr:colOff>1952625</xdr:colOff>
      <xdr:row>686</xdr:row>
      <xdr:rowOff>1600200</xdr:rowOff>
    </xdr:to>
    <xdr:pic>
      <xdr:nvPicPr>
        <xdr:cNvPr id="986" name="Имя " descr="Descr "/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687</xdr:row>
      <xdr:rowOff>19050</xdr:rowOff>
    </xdr:from>
    <xdr:to>
      <xdr:col>2</xdr:col>
      <xdr:colOff>1952625</xdr:colOff>
      <xdr:row>687</xdr:row>
      <xdr:rowOff>1600200</xdr:rowOff>
    </xdr:to>
    <xdr:pic>
      <xdr:nvPicPr>
        <xdr:cNvPr id="987" name="Имя " descr="Descr "/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688</xdr:row>
      <xdr:rowOff>19050</xdr:rowOff>
    </xdr:from>
    <xdr:to>
      <xdr:col>2</xdr:col>
      <xdr:colOff>1952625</xdr:colOff>
      <xdr:row>688</xdr:row>
      <xdr:rowOff>1600200</xdr:rowOff>
    </xdr:to>
    <xdr:pic>
      <xdr:nvPicPr>
        <xdr:cNvPr id="988" name="Имя " descr="Descr "/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689</xdr:row>
      <xdr:rowOff>19050</xdr:rowOff>
    </xdr:from>
    <xdr:to>
      <xdr:col>2</xdr:col>
      <xdr:colOff>1952625</xdr:colOff>
      <xdr:row>689</xdr:row>
      <xdr:rowOff>1600200</xdr:rowOff>
    </xdr:to>
    <xdr:pic>
      <xdr:nvPicPr>
        <xdr:cNvPr id="989" name="Имя " descr="Descr "/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691</xdr:row>
      <xdr:rowOff>19050</xdr:rowOff>
    </xdr:from>
    <xdr:to>
      <xdr:col>2</xdr:col>
      <xdr:colOff>1952625</xdr:colOff>
      <xdr:row>691</xdr:row>
      <xdr:rowOff>1600200</xdr:rowOff>
    </xdr:to>
    <xdr:pic>
      <xdr:nvPicPr>
        <xdr:cNvPr id="991" name="Имя " descr="Descr "/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692</xdr:row>
      <xdr:rowOff>19050</xdr:rowOff>
    </xdr:from>
    <xdr:to>
      <xdr:col>2</xdr:col>
      <xdr:colOff>1952625</xdr:colOff>
      <xdr:row>692</xdr:row>
      <xdr:rowOff>1600200</xdr:rowOff>
    </xdr:to>
    <xdr:pic>
      <xdr:nvPicPr>
        <xdr:cNvPr id="992" name="Имя " descr="Descr "/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693</xdr:row>
      <xdr:rowOff>19050</xdr:rowOff>
    </xdr:from>
    <xdr:to>
      <xdr:col>2</xdr:col>
      <xdr:colOff>1952625</xdr:colOff>
      <xdr:row>693</xdr:row>
      <xdr:rowOff>1600200</xdr:rowOff>
    </xdr:to>
    <xdr:pic>
      <xdr:nvPicPr>
        <xdr:cNvPr id="993" name="Имя " descr="Descr "/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694</xdr:row>
      <xdr:rowOff>19050</xdr:rowOff>
    </xdr:from>
    <xdr:to>
      <xdr:col>2</xdr:col>
      <xdr:colOff>1952625</xdr:colOff>
      <xdr:row>694</xdr:row>
      <xdr:rowOff>1600200</xdr:rowOff>
    </xdr:to>
    <xdr:pic>
      <xdr:nvPicPr>
        <xdr:cNvPr id="994" name="Имя " descr="Descr "/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695</xdr:row>
      <xdr:rowOff>19050</xdr:rowOff>
    </xdr:from>
    <xdr:to>
      <xdr:col>2</xdr:col>
      <xdr:colOff>1952625</xdr:colOff>
      <xdr:row>695</xdr:row>
      <xdr:rowOff>1600200</xdr:rowOff>
    </xdr:to>
    <xdr:pic>
      <xdr:nvPicPr>
        <xdr:cNvPr id="995" name="Имя " descr="Descr "/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696</xdr:row>
      <xdr:rowOff>19050</xdr:rowOff>
    </xdr:from>
    <xdr:to>
      <xdr:col>2</xdr:col>
      <xdr:colOff>1952625</xdr:colOff>
      <xdr:row>696</xdr:row>
      <xdr:rowOff>1600200</xdr:rowOff>
    </xdr:to>
    <xdr:pic>
      <xdr:nvPicPr>
        <xdr:cNvPr id="996" name="Имя " descr="Descr "/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698</xdr:row>
      <xdr:rowOff>19050</xdr:rowOff>
    </xdr:from>
    <xdr:to>
      <xdr:col>2</xdr:col>
      <xdr:colOff>1952625</xdr:colOff>
      <xdr:row>698</xdr:row>
      <xdr:rowOff>1600200</xdr:rowOff>
    </xdr:to>
    <xdr:pic>
      <xdr:nvPicPr>
        <xdr:cNvPr id="1001" name="Имя " descr="Descr "/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700</xdr:row>
      <xdr:rowOff>19050</xdr:rowOff>
    </xdr:from>
    <xdr:to>
      <xdr:col>2</xdr:col>
      <xdr:colOff>1952625</xdr:colOff>
      <xdr:row>700</xdr:row>
      <xdr:rowOff>1600200</xdr:rowOff>
    </xdr:to>
    <xdr:pic>
      <xdr:nvPicPr>
        <xdr:cNvPr id="1005" name="Имя " descr="Descr "/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701</xdr:row>
      <xdr:rowOff>19050</xdr:rowOff>
    </xdr:from>
    <xdr:to>
      <xdr:col>2</xdr:col>
      <xdr:colOff>1952625</xdr:colOff>
      <xdr:row>701</xdr:row>
      <xdr:rowOff>1600200</xdr:rowOff>
    </xdr:to>
    <xdr:pic>
      <xdr:nvPicPr>
        <xdr:cNvPr id="1006" name="Имя " descr="Descr "/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702</xdr:row>
      <xdr:rowOff>19050</xdr:rowOff>
    </xdr:from>
    <xdr:to>
      <xdr:col>2</xdr:col>
      <xdr:colOff>1952625</xdr:colOff>
      <xdr:row>702</xdr:row>
      <xdr:rowOff>1600200</xdr:rowOff>
    </xdr:to>
    <xdr:pic>
      <xdr:nvPicPr>
        <xdr:cNvPr id="1009" name="Имя " descr="Descr "/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704</xdr:row>
      <xdr:rowOff>19050</xdr:rowOff>
    </xdr:from>
    <xdr:to>
      <xdr:col>2</xdr:col>
      <xdr:colOff>1952625</xdr:colOff>
      <xdr:row>704</xdr:row>
      <xdr:rowOff>1600200</xdr:rowOff>
    </xdr:to>
    <xdr:pic>
      <xdr:nvPicPr>
        <xdr:cNvPr id="1012" name="Имя " descr="Descr "/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705</xdr:row>
      <xdr:rowOff>19050</xdr:rowOff>
    </xdr:from>
    <xdr:to>
      <xdr:col>2</xdr:col>
      <xdr:colOff>1952625</xdr:colOff>
      <xdr:row>705</xdr:row>
      <xdr:rowOff>1600200</xdr:rowOff>
    </xdr:to>
    <xdr:pic>
      <xdr:nvPicPr>
        <xdr:cNvPr id="1013" name="Имя " descr="Descr "/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706</xdr:row>
      <xdr:rowOff>19050</xdr:rowOff>
    </xdr:from>
    <xdr:to>
      <xdr:col>2</xdr:col>
      <xdr:colOff>1952625</xdr:colOff>
      <xdr:row>706</xdr:row>
      <xdr:rowOff>1600200</xdr:rowOff>
    </xdr:to>
    <xdr:pic>
      <xdr:nvPicPr>
        <xdr:cNvPr id="1014" name="Имя " descr="Descr "/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707</xdr:row>
      <xdr:rowOff>19050</xdr:rowOff>
    </xdr:from>
    <xdr:to>
      <xdr:col>2</xdr:col>
      <xdr:colOff>1952625</xdr:colOff>
      <xdr:row>707</xdr:row>
      <xdr:rowOff>1600200</xdr:rowOff>
    </xdr:to>
    <xdr:pic>
      <xdr:nvPicPr>
        <xdr:cNvPr id="1015" name="Имя " descr="Descr "/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708</xdr:row>
      <xdr:rowOff>19050</xdr:rowOff>
    </xdr:from>
    <xdr:to>
      <xdr:col>2</xdr:col>
      <xdr:colOff>1952625</xdr:colOff>
      <xdr:row>708</xdr:row>
      <xdr:rowOff>1600200</xdr:rowOff>
    </xdr:to>
    <xdr:pic>
      <xdr:nvPicPr>
        <xdr:cNvPr id="1017" name="Имя " descr="Descr "/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709</xdr:row>
      <xdr:rowOff>19050</xdr:rowOff>
    </xdr:from>
    <xdr:to>
      <xdr:col>2</xdr:col>
      <xdr:colOff>1952625</xdr:colOff>
      <xdr:row>709</xdr:row>
      <xdr:rowOff>1600200</xdr:rowOff>
    </xdr:to>
    <xdr:pic>
      <xdr:nvPicPr>
        <xdr:cNvPr id="1018" name="Имя " descr="Descr "/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711</xdr:row>
      <xdr:rowOff>19050</xdr:rowOff>
    </xdr:from>
    <xdr:to>
      <xdr:col>2</xdr:col>
      <xdr:colOff>1952625</xdr:colOff>
      <xdr:row>711</xdr:row>
      <xdr:rowOff>1600200</xdr:rowOff>
    </xdr:to>
    <xdr:pic>
      <xdr:nvPicPr>
        <xdr:cNvPr id="1020" name="Имя " descr="Descr "/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712</xdr:row>
      <xdr:rowOff>19050</xdr:rowOff>
    </xdr:from>
    <xdr:to>
      <xdr:col>2</xdr:col>
      <xdr:colOff>1952625</xdr:colOff>
      <xdr:row>712</xdr:row>
      <xdr:rowOff>1600200</xdr:rowOff>
    </xdr:to>
    <xdr:pic>
      <xdr:nvPicPr>
        <xdr:cNvPr id="1021" name="Имя " descr="Descr "/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713</xdr:row>
      <xdr:rowOff>19050</xdr:rowOff>
    </xdr:from>
    <xdr:to>
      <xdr:col>2</xdr:col>
      <xdr:colOff>1952625</xdr:colOff>
      <xdr:row>713</xdr:row>
      <xdr:rowOff>1600200</xdr:rowOff>
    </xdr:to>
    <xdr:pic>
      <xdr:nvPicPr>
        <xdr:cNvPr id="1022" name="Имя " descr="Descr "/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714</xdr:row>
      <xdr:rowOff>19050</xdr:rowOff>
    </xdr:from>
    <xdr:to>
      <xdr:col>2</xdr:col>
      <xdr:colOff>1952625</xdr:colOff>
      <xdr:row>714</xdr:row>
      <xdr:rowOff>1600200</xdr:rowOff>
    </xdr:to>
    <xdr:pic>
      <xdr:nvPicPr>
        <xdr:cNvPr id="1023" name="Имя " descr="Descr "/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715</xdr:row>
      <xdr:rowOff>19050</xdr:rowOff>
    </xdr:from>
    <xdr:to>
      <xdr:col>2</xdr:col>
      <xdr:colOff>1952625</xdr:colOff>
      <xdr:row>715</xdr:row>
      <xdr:rowOff>1600200</xdr:rowOff>
    </xdr:to>
    <xdr:pic>
      <xdr:nvPicPr>
        <xdr:cNvPr id="1024" name="Имя " descr="Descr "/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716</xdr:row>
      <xdr:rowOff>19050</xdr:rowOff>
    </xdr:from>
    <xdr:to>
      <xdr:col>2</xdr:col>
      <xdr:colOff>1952625</xdr:colOff>
      <xdr:row>716</xdr:row>
      <xdr:rowOff>1600200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718</xdr:row>
      <xdr:rowOff>19050</xdr:rowOff>
    </xdr:from>
    <xdr:to>
      <xdr:col>2</xdr:col>
      <xdr:colOff>1952625</xdr:colOff>
      <xdr:row>718</xdr:row>
      <xdr:rowOff>1600200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719</xdr:row>
      <xdr:rowOff>19050</xdr:rowOff>
    </xdr:from>
    <xdr:to>
      <xdr:col>2</xdr:col>
      <xdr:colOff>1952625</xdr:colOff>
      <xdr:row>719</xdr:row>
      <xdr:rowOff>1600200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720</xdr:row>
      <xdr:rowOff>19050</xdr:rowOff>
    </xdr:from>
    <xdr:to>
      <xdr:col>2</xdr:col>
      <xdr:colOff>1952625</xdr:colOff>
      <xdr:row>720</xdr:row>
      <xdr:rowOff>1600200</xdr:rowOff>
    </xdr:to>
    <xdr:pic>
      <xdr:nvPicPr>
        <xdr:cNvPr id="1029" name="Имя " descr="Descr "/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721</xdr:row>
      <xdr:rowOff>19050</xdr:rowOff>
    </xdr:from>
    <xdr:to>
      <xdr:col>2</xdr:col>
      <xdr:colOff>1952625</xdr:colOff>
      <xdr:row>721</xdr:row>
      <xdr:rowOff>1600200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722</xdr:row>
      <xdr:rowOff>19050</xdr:rowOff>
    </xdr:from>
    <xdr:to>
      <xdr:col>2</xdr:col>
      <xdr:colOff>1952625</xdr:colOff>
      <xdr:row>722</xdr:row>
      <xdr:rowOff>1600200</xdr:rowOff>
    </xdr:to>
    <xdr:pic>
      <xdr:nvPicPr>
        <xdr:cNvPr id="1031" name="Имя " descr="Descr "/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724</xdr:row>
      <xdr:rowOff>19050</xdr:rowOff>
    </xdr:from>
    <xdr:to>
      <xdr:col>2</xdr:col>
      <xdr:colOff>1952625</xdr:colOff>
      <xdr:row>724</xdr:row>
      <xdr:rowOff>1600200</xdr:rowOff>
    </xdr:to>
    <xdr:pic>
      <xdr:nvPicPr>
        <xdr:cNvPr id="1035" name="Имя " descr="Descr "/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725</xdr:row>
      <xdr:rowOff>19050</xdr:rowOff>
    </xdr:from>
    <xdr:to>
      <xdr:col>2</xdr:col>
      <xdr:colOff>1952625</xdr:colOff>
      <xdr:row>725</xdr:row>
      <xdr:rowOff>1600200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726</xdr:row>
      <xdr:rowOff>19050</xdr:rowOff>
    </xdr:from>
    <xdr:to>
      <xdr:col>2</xdr:col>
      <xdr:colOff>1952625</xdr:colOff>
      <xdr:row>726</xdr:row>
      <xdr:rowOff>1600200</xdr:rowOff>
    </xdr:to>
    <xdr:pic>
      <xdr:nvPicPr>
        <xdr:cNvPr id="1037" name="Имя " descr="Descr "/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727</xdr:row>
      <xdr:rowOff>19050</xdr:rowOff>
    </xdr:from>
    <xdr:to>
      <xdr:col>2</xdr:col>
      <xdr:colOff>1952625</xdr:colOff>
      <xdr:row>727</xdr:row>
      <xdr:rowOff>1600200</xdr:rowOff>
    </xdr:to>
    <xdr:pic>
      <xdr:nvPicPr>
        <xdr:cNvPr id="1039" name="Имя " descr="Descr "/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728</xdr:row>
      <xdr:rowOff>19050</xdr:rowOff>
    </xdr:from>
    <xdr:to>
      <xdr:col>2</xdr:col>
      <xdr:colOff>1952625</xdr:colOff>
      <xdr:row>728</xdr:row>
      <xdr:rowOff>1600200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729</xdr:row>
      <xdr:rowOff>19050</xdr:rowOff>
    </xdr:from>
    <xdr:to>
      <xdr:col>2</xdr:col>
      <xdr:colOff>1952625</xdr:colOff>
      <xdr:row>729</xdr:row>
      <xdr:rowOff>1600200</xdr:rowOff>
    </xdr:to>
    <xdr:pic>
      <xdr:nvPicPr>
        <xdr:cNvPr id="1041" name="Имя " descr="Descr "/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731</xdr:row>
      <xdr:rowOff>19050</xdr:rowOff>
    </xdr:from>
    <xdr:to>
      <xdr:col>2</xdr:col>
      <xdr:colOff>1952625</xdr:colOff>
      <xdr:row>731</xdr:row>
      <xdr:rowOff>1600200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732</xdr:row>
      <xdr:rowOff>19050</xdr:rowOff>
    </xdr:from>
    <xdr:to>
      <xdr:col>2</xdr:col>
      <xdr:colOff>1952625</xdr:colOff>
      <xdr:row>732</xdr:row>
      <xdr:rowOff>1600200</xdr:rowOff>
    </xdr:to>
    <xdr:pic>
      <xdr:nvPicPr>
        <xdr:cNvPr id="1045" name="Имя " descr="Descr "/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733</xdr:row>
      <xdr:rowOff>19050</xdr:rowOff>
    </xdr:from>
    <xdr:to>
      <xdr:col>2</xdr:col>
      <xdr:colOff>1952625</xdr:colOff>
      <xdr:row>733</xdr:row>
      <xdr:rowOff>1600200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734</xdr:row>
      <xdr:rowOff>19050</xdr:rowOff>
    </xdr:from>
    <xdr:to>
      <xdr:col>2</xdr:col>
      <xdr:colOff>1952625</xdr:colOff>
      <xdr:row>734</xdr:row>
      <xdr:rowOff>1600200</xdr:rowOff>
    </xdr:to>
    <xdr:pic>
      <xdr:nvPicPr>
        <xdr:cNvPr id="1047" name="Имя " descr="Descr "/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735</xdr:row>
      <xdr:rowOff>19050</xdr:rowOff>
    </xdr:from>
    <xdr:to>
      <xdr:col>2</xdr:col>
      <xdr:colOff>1952625</xdr:colOff>
      <xdr:row>735</xdr:row>
      <xdr:rowOff>1600200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736</xdr:row>
      <xdr:rowOff>19050</xdr:rowOff>
    </xdr:from>
    <xdr:to>
      <xdr:col>2</xdr:col>
      <xdr:colOff>1952625</xdr:colOff>
      <xdr:row>736</xdr:row>
      <xdr:rowOff>1600200</xdr:rowOff>
    </xdr:to>
    <xdr:pic>
      <xdr:nvPicPr>
        <xdr:cNvPr id="1049" name="Имя " descr="Descr "/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738</xdr:row>
      <xdr:rowOff>19050</xdr:rowOff>
    </xdr:from>
    <xdr:to>
      <xdr:col>2</xdr:col>
      <xdr:colOff>1952625</xdr:colOff>
      <xdr:row>738</xdr:row>
      <xdr:rowOff>1600200</xdr:rowOff>
    </xdr:to>
    <xdr:pic>
      <xdr:nvPicPr>
        <xdr:cNvPr id="1051" name="Имя " descr="Descr "/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739</xdr:row>
      <xdr:rowOff>19050</xdr:rowOff>
    </xdr:from>
    <xdr:to>
      <xdr:col>2</xdr:col>
      <xdr:colOff>1952625</xdr:colOff>
      <xdr:row>739</xdr:row>
      <xdr:rowOff>1600200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740</xdr:row>
      <xdr:rowOff>19050</xdr:rowOff>
    </xdr:from>
    <xdr:to>
      <xdr:col>2</xdr:col>
      <xdr:colOff>1952625</xdr:colOff>
      <xdr:row>740</xdr:row>
      <xdr:rowOff>1600200</xdr:rowOff>
    </xdr:to>
    <xdr:pic>
      <xdr:nvPicPr>
        <xdr:cNvPr id="1053" name="Имя " descr="Descr "/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741</xdr:row>
      <xdr:rowOff>19050</xdr:rowOff>
    </xdr:from>
    <xdr:to>
      <xdr:col>2</xdr:col>
      <xdr:colOff>1952625</xdr:colOff>
      <xdr:row>741</xdr:row>
      <xdr:rowOff>1600200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742</xdr:row>
      <xdr:rowOff>19050</xdr:rowOff>
    </xdr:from>
    <xdr:to>
      <xdr:col>2</xdr:col>
      <xdr:colOff>1952625</xdr:colOff>
      <xdr:row>742</xdr:row>
      <xdr:rowOff>1600200</xdr:rowOff>
    </xdr:to>
    <xdr:pic>
      <xdr:nvPicPr>
        <xdr:cNvPr id="1055" name="Имя " descr="Descr "/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743</xdr:row>
      <xdr:rowOff>19050</xdr:rowOff>
    </xdr:from>
    <xdr:to>
      <xdr:col>2</xdr:col>
      <xdr:colOff>1952625</xdr:colOff>
      <xdr:row>743</xdr:row>
      <xdr:rowOff>1600200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745</xdr:row>
      <xdr:rowOff>19050</xdr:rowOff>
    </xdr:from>
    <xdr:to>
      <xdr:col>2</xdr:col>
      <xdr:colOff>1952625</xdr:colOff>
      <xdr:row>745</xdr:row>
      <xdr:rowOff>1600200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746</xdr:row>
      <xdr:rowOff>19050</xdr:rowOff>
    </xdr:from>
    <xdr:to>
      <xdr:col>2</xdr:col>
      <xdr:colOff>1952625</xdr:colOff>
      <xdr:row>746</xdr:row>
      <xdr:rowOff>1600200</xdr:rowOff>
    </xdr:to>
    <xdr:pic>
      <xdr:nvPicPr>
        <xdr:cNvPr id="1059" name="Имя " descr="Descr "/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747</xdr:row>
      <xdr:rowOff>19050</xdr:rowOff>
    </xdr:from>
    <xdr:to>
      <xdr:col>2</xdr:col>
      <xdr:colOff>1952625</xdr:colOff>
      <xdr:row>747</xdr:row>
      <xdr:rowOff>1600200</xdr:rowOff>
    </xdr:to>
    <xdr:pic>
      <xdr:nvPicPr>
        <xdr:cNvPr id="1061" name="Имя " descr="Descr "/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748</xdr:row>
      <xdr:rowOff>19050</xdr:rowOff>
    </xdr:from>
    <xdr:to>
      <xdr:col>2</xdr:col>
      <xdr:colOff>1952625</xdr:colOff>
      <xdr:row>748</xdr:row>
      <xdr:rowOff>1600200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749</xdr:row>
      <xdr:rowOff>19050</xdr:rowOff>
    </xdr:from>
    <xdr:to>
      <xdr:col>2</xdr:col>
      <xdr:colOff>1952625</xdr:colOff>
      <xdr:row>749</xdr:row>
      <xdr:rowOff>1600200</xdr:rowOff>
    </xdr:to>
    <xdr:pic>
      <xdr:nvPicPr>
        <xdr:cNvPr id="1063" name="Имя " descr="Descr "/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750</xdr:row>
      <xdr:rowOff>19050</xdr:rowOff>
    </xdr:from>
    <xdr:to>
      <xdr:col>2</xdr:col>
      <xdr:colOff>1952625</xdr:colOff>
      <xdr:row>750</xdr:row>
      <xdr:rowOff>1600200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752</xdr:row>
      <xdr:rowOff>19050</xdr:rowOff>
    </xdr:from>
    <xdr:to>
      <xdr:col>2</xdr:col>
      <xdr:colOff>1952625</xdr:colOff>
      <xdr:row>752</xdr:row>
      <xdr:rowOff>1600200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753</xdr:row>
      <xdr:rowOff>19050</xdr:rowOff>
    </xdr:from>
    <xdr:to>
      <xdr:col>2</xdr:col>
      <xdr:colOff>1952625</xdr:colOff>
      <xdr:row>753</xdr:row>
      <xdr:rowOff>1600200</xdr:rowOff>
    </xdr:to>
    <xdr:pic>
      <xdr:nvPicPr>
        <xdr:cNvPr id="1067" name="Имя " descr="Descr "/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754</xdr:row>
      <xdr:rowOff>19050</xdr:rowOff>
    </xdr:from>
    <xdr:to>
      <xdr:col>2</xdr:col>
      <xdr:colOff>1952625</xdr:colOff>
      <xdr:row>754</xdr:row>
      <xdr:rowOff>1600200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755</xdr:row>
      <xdr:rowOff>19050</xdr:rowOff>
    </xdr:from>
    <xdr:to>
      <xdr:col>2</xdr:col>
      <xdr:colOff>1952625</xdr:colOff>
      <xdr:row>755</xdr:row>
      <xdr:rowOff>1600200</xdr:rowOff>
    </xdr:to>
    <xdr:pic>
      <xdr:nvPicPr>
        <xdr:cNvPr id="1069" name="Имя " descr="Descr "/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756</xdr:row>
      <xdr:rowOff>19050</xdr:rowOff>
    </xdr:from>
    <xdr:to>
      <xdr:col>2</xdr:col>
      <xdr:colOff>1952625</xdr:colOff>
      <xdr:row>756</xdr:row>
      <xdr:rowOff>1600200</xdr:rowOff>
    </xdr:to>
    <xdr:pic>
      <xdr:nvPicPr>
        <xdr:cNvPr id="1070" name="Имя " descr="Descr "/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757</xdr:row>
      <xdr:rowOff>19050</xdr:rowOff>
    </xdr:from>
    <xdr:to>
      <xdr:col>2</xdr:col>
      <xdr:colOff>1952625</xdr:colOff>
      <xdr:row>757</xdr:row>
      <xdr:rowOff>1600200</xdr:rowOff>
    </xdr:to>
    <xdr:pic>
      <xdr:nvPicPr>
        <xdr:cNvPr id="1071" name="Имя " descr="Descr "/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759</xdr:row>
      <xdr:rowOff>19050</xdr:rowOff>
    </xdr:from>
    <xdr:to>
      <xdr:col>2</xdr:col>
      <xdr:colOff>1952625</xdr:colOff>
      <xdr:row>759</xdr:row>
      <xdr:rowOff>1600200</xdr:rowOff>
    </xdr:to>
    <xdr:pic>
      <xdr:nvPicPr>
        <xdr:cNvPr id="1073" name="Имя " descr="Descr "/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760</xdr:row>
      <xdr:rowOff>19050</xdr:rowOff>
    </xdr:from>
    <xdr:to>
      <xdr:col>2</xdr:col>
      <xdr:colOff>1952625</xdr:colOff>
      <xdr:row>760</xdr:row>
      <xdr:rowOff>1600200</xdr:rowOff>
    </xdr:to>
    <xdr:pic>
      <xdr:nvPicPr>
        <xdr:cNvPr id="1077" name="Имя " descr="Descr "/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762</xdr:row>
      <xdr:rowOff>19050</xdr:rowOff>
    </xdr:from>
    <xdr:to>
      <xdr:col>2</xdr:col>
      <xdr:colOff>1952625</xdr:colOff>
      <xdr:row>762</xdr:row>
      <xdr:rowOff>1600200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763</xdr:row>
      <xdr:rowOff>19050</xdr:rowOff>
    </xdr:from>
    <xdr:to>
      <xdr:col>2</xdr:col>
      <xdr:colOff>1952625</xdr:colOff>
      <xdr:row>763</xdr:row>
      <xdr:rowOff>1600200</xdr:rowOff>
    </xdr:to>
    <xdr:pic>
      <xdr:nvPicPr>
        <xdr:cNvPr id="1081" name="Имя " descr="Descr "/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764</xdr:row>
      <xdr:rowOff>19050</xdr:rowOff>
    </xdr:from>
    <xdr:to>
      <xdr:col>2</xdr:col>
      <xdr:colOff>1952625</xdr:colOff>
      <xdr:row>764</xdr:row>
      <xdr:rowOff>1600200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765</xdr:row>
      <xdr:rowOff>19050</xdr:rowOff>
    </xdr:from>
    <xdr:to>
      <xdr:col>2</xdr:col>
      <xdr:colOff>1952625</xdr:colOff>
      <xdr:row>765</xdr:row>
      <xdr:rowOff>1600200</xdr:rowOff>
    </xdr:to>
    <xdr:pic>
      <xdr:nvPicPr>
        <xdr:cNvPr id="1083" name="Имя " descr="Descr "/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766</xdr:row>
      <xdr:rowOff>19050</xdr:rowOff>
    </xdr:from>
    <xdr:to>
      <xdr:col>2</xdr:col>
      <xdr:colOff>1952625</xdr:colOff>
      <xdr:row>766</xdr:row>
      <xdr:rowOff>1600200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767</xdr:row>
      <xdr:rowOff>19050</xdr:rowOff>
    </xdr:from>
    <xdr:to>
      <xdr:col>2</xdr:col>
      <xdr:colOff>1952625</xdr:colOff>
      <xdr:row>767</xdr:row>
      <xdr:rowOff>1600200</xdr:rowOff>
    </xdr:to>
    <xdr:pic>
      <xdr:nvPicPr>
        <xdr:cNvPr id="1085" name="Имя " descr="Descr "/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769</xdr:row>
      <xdr:rowOff>19050</xdr:rowOff>
    </xdr:from>
    <xdr:to>
      <xdr:col>2</xdr:col>
      <xdr:colOff>1952625</xdr:colOff>
      <xdr:row>769</xdr:row>
      <xdr:rowOff>1600200</xdr:rowOff>
    </xdr:to>
    <xdr:pic>
      <xdr:nvPicPr>
        <xdr:cNvPr id="1088" name="Имя " descr="Descr "/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770</xdr:row>
      <xdr:rowOff>19050</xdr:rowOff>
    </xdr:from>
    <xdr:to>
      <xdr:col>2</xdr:col>
      <xdr:colOff>1952625</xdr:colOff>
      <xdr:row>770</xdr:row>
      <xdr:rowOff>1600200</xdr:rowOff>
    </xdr:to>
    <xdr:pic>
      <xdr:nvPicPr>
        <xdr:cNvPr id="1089" name="Имя " descr="Descr "/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771</xdr:row>
      <xdr:rowOff>19050</xdr:rowOff>
    </xdr:from>
    <xdr:to>
      <xdr:col>2</xdr:col>
      <xdr:colOff>1952625</xdr:colOff>
      <xdr:row>771</xdr:row>
      <xdr:rowOff>1600200</xdr:rowOff>
    </xdr:to>
    <xdr:pic>
      <xdr:nvPicPr>
        <xdr:cNvPr id="1091" name="Имя " descr="Descr "/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772</xdr:row>
      <xdr:rowOff>19050</xdr:rowOff>
    </xdr:from>
    <xdr:to>
      <xdr:col>2</xdr:col>
      <xdr:colOff>1952625</xdr:colOff>
      <xdr:row>772</xdr:row>
      <xdr:rowOff>1600200</xdr:rowOff>
    </xdr:to>
    <xdr:pic>
      <xdr:nvPicPr>
        <xdr:cNvPr id="1092" name="Имя " descr="Descr "/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773</xdr:row>
      <xdr:rowOff>19050</xdr:rowOff>
    </xdr:from>
    <xdr:to>
      <xdr:col>2</xdr:col>
      <xdr:colOff>1952625</xdr:colOff>
      <xdr:row>773</xdr:row>
      <xdr:rowOff>1600200</xdr:rowOff>
    </xdr:to>
    <xdr:pic>
      <xdr:nvPicPr>
        <xdr:cNvPr id="1094" name="Имя " descr="Descr "/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774</xdr:row>
      <xdr:rowOff>19050</xdr:rowOff>
    </xdr:from>
    <xdr:to>
      <xdr:col>2</xdr:col>
      <xdr:colOff>1952625</xdr:colOff>
      <xdr:row>774</xdr:row>
      <xdr:rowOff>1600200</xdr:rowOff>
    </xdr:to>
    <xdr:pic>
      <xdr:nvPicPr>
        <xdr:cNvPr id="1095" name="Имя " descr="Descr "/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776</xdr:row>
      <xdr:rowOff>19050</xdr:rowOff>
    </xdr:from>
    <xdr:to>
      <xdr:col>2</xdr:col>
      <xdr:colOff>1952625</xdr:colOff>
      <xdr:row>776</xdr:row>
      <xdr:rowOff>1600200</xdr:rowOff>
    </xdr:to>
    <xdr:pic>
      <xdr:nvPicPr>
        <xdr:cNvPr id="1101" name="Имя " descr="Descr "/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777</xdr:row>
      <xdr:rowOff>19050</xdr:rowOff>
    </xdr:from>
    <xdr:to>
      <xdr:col>2</xdr:col>
      <xdr:colOff>1952625</xdr:colOff>
      <xdr:row>777</xdr:row>
      <xdr:rowOff>1600200</xdr:rowOff>
    </xdr:to>
    <xdr:pic>
      <xdr:nvPicPr>
        <xdr:cNvPr id="1102" name="Имя " descr="Descr "/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778</xdr:row>
      <xdr:rowOff>19050</xdr:rowOff>
    </xdr:from>
    <xdr:to>
      <xdr:col>2</xdr:col>
      <xdr:colOff>1952625</xdr:colOff>
      <xdr:row>778</xdr:row>
      <xdr:rowOff>1600200</xdr:rowOff>
    </xdr:to>
    <xdr:pic>
      <xdr:nvPicPr>
        <xdr:cNvPr id="1104" name="Имя " descr="Descr "/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780</xdr:row>
      <xdr:rowOff>19050</xdr:rowOff>
    </xdr:from>
    <xdr:to>
      <xdr:col>2</xdr:col>
      <xdr:colOff>1952625</xdr:colOff>
      <xdr:row>780</xdr:row>
      <xdr:rowOff>1600200</xdr:rowOff>
    </xdr:to>
    <xdr:pic>
      <xdr:nvPicPr>
        <xdr:cNvPr id="1108" name="Имя " descr="Descr "/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781</xdr:row>
      <xdr:rowOff>19050</xdr:rowOff>
    </xdr:from>
    <xdr:to>
      <xdr:col>2</xdr:col>
      <xdr:colOff>1952625</xdr:colOff>
      <xdr:row>781</xdr:row>
      <xdr:rowOff>1600200</xdr:rowOff>
    </xdr:to>
    <xdr:pic>
      <xdr:nvPicPr>
        <xdr:cNvPr id="1109" name="Имя " descr="Descr "/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782</xdr:row>
      <xdr:rowOff>19050</xdr:rowOff>
    </xdr:from>
    <xdr:to>
      <xdr:col>2</xdr:col>
      <xdr:colOff>1952625</xdr:colOff>
      <xdr:row>782</xdr:row>
      <xdr:rowOff>1600200</xdr:rowOff>
    </xdr:to>
    <xdr:pic>
      <xdr:nvPicPr>
        <xdr:cNvPr id="1110" name="Имя " descr="Descr "/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783</xdr:row>
      <xdr:rowOff>19050</xdr:rowOff>
    </xdr:from>
    <xdr:to>
      <xdr:col>2</xdr:col>
      <xdr:colOff>1952625</xdr:colOff>
      <xdr:row>783</xdr:row>
      <xdr:rowOff>1600200</xdr:rowOff>
    </xdr:to>
    <xdr:pic>
      <xdr:nvPicPr>
        <xdr:cNvPr id="1111" name="Имя " descr="Descr "/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784</xdr:row>
      <xdr:rowOff>19050</xdr:rowOff>
    </xdr:from>
    <xdr:to>
      <xdr:col>2</xdr:col>
      <xdr:colOff>1952625</xdr:colOff>
      <xdr:row>784</xdr:row>
      <xdr:rowOff>1600200</xdr:rowOff>
    </xdr:to>
    <xdr:pic>
      <xdr:nvPicPr>
        <xdr:cNvPr id="1112" name="Имя " descr="Descr "/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785</xdr:row>
      <xdr:rowOff>19050</xdr:rowOff>
    </xdr:from>
    <xdr:to>
      <xdr:col>2</xdr:col>
      <xdr:colOff>1952625</xdr:colOff>
      <xdr:row>785</xdr:row>
      <xdr:rowOff>1600200</xdr:rowOff>
    </xdr:to>
    <xdr:pic>
      <xdr:nvPicPr>
        <xdr:cNvPr id="1113" name="Имя " descr="Descr "/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787</xdr:row>
      <xdr:rowOff>19050</xdr:rowOff>
    </xdr:from>
    <xdr:to>
      <xdr:col>2</xdr:col>
      <xdr:colOff>1952625</xdr:colOff>
      <xdr:row>787</xdr:row>
      <xdr:rowOff>1600200</xdr:rowOff>
    </xdr:to>
    <xdr:pic>
      <xdr:nvPicPr>
        <xdr:cNvPr id="1116" name="Имя " descr="Descr "/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788</xdr:row>
      <xdr:rowOff>19050</xdr:rowOff>
    </xdr:from>
    <xdr:to>
      <xdr:col>2</xdr:col>
      <xdr:colOff>1952625</xdr:colOff>
      <xdr:row>788</xdr:row>
      <xdr:rowOff>1600200</xdr:rowOff>
    </xdr:to>
    <xdr:pic>
      <xdr:nvPicPr>
        <xdr:cNvPr id="1117" name="Имя " descr="Descr "/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789</xdr:row>
      <xdr:rowOff>19050</xdr:rowOff>
    </xdr:from>
    <xdr:to>
      <xdr:col>2</xdr:col>
      <xdr:colOff>1952625</xdr:colOff>
      <xdr:row>789</xdr:row>
      <xdr:rowOff>1600200</xdr:rowOff>
    </xdr:to>
    <xdr:pic>
      <xdr:nvPicPr>
        <xdr:cNvPr id="1119" name="Имя " descr="Descr "/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790</xdr:row>
      <xdr:rowOff>19050</xdr:rowOff>
    </xdr:from>
    <xdr:to>
      <xdr:col>2</xdr:col>
      <xdr:colOff>1952625</xdr:colOff>
      <xdr:row>790</xdr:row>
      <xdr:rowOff>1600200</xdr:rowOff>
    </xdr:to>
    <xdr:pic>
      <xdr:nvPicPr>
        <xdr:cNvPr id="1120" name="Имя " descr="Descr "/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791</xdr:row>
      <xdr:rowOff>19050</xdr:rowOff>
    </xdr:from>
    <xdr:to>
      <xdr:col>2</xdr:col>
      <xdr:colOff>1952625</xdr:colOff>
      <xdr:row>791</xdr:row>
      <xdr:rowOff>1600200</xdr:rowOff>
    </xdr:to>
    <xdr:pic>
      <xdr:nvPicPr>
        <xdr:cNvPr id="1121" name="Имя " descr="Descr "/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792</xdr:row>
      <xdr:rowOff>19050</xdr:rowOff>
    </xdr:from>
    <xdr:to>
      <xdr:col>2</xdr:col>
      <xdr:colOff>1952625</xdr:colOff>
      <xdr:row>792</xdr:row>
      <xdr:rowOff>1600200</xdr:rowOff>
    </xdr:to>
    <xdr:pic>
      <xdr:nvPicPr>
        <xdr:cNvPr id="1122" name="Имя " descr="Descr "/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794</xdr:row>
      <xdr:rowOff>19050</xdr:rowOff>
    </xdr:from>
    <xdr:to>
      <xdr:col>2</xdr:col>
      <xdr:colOff>1952625</xdr:colOff>
      <xdr:row>794</xdr:row>
      <xdr:rowOff>1600200</xdr:rowOff>
    </xdr:to>
    <xdr:pic>
      <xdr:nvPicPr>
        <xdr:cNvPr id="1125" name="Имя " descr="Descr "/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795</xdr:row>
      <xdr:rowOff>19050</xdr:rowOff>
    </xdr:from>
    <xdr:to>
      <xdr:col>2</xdr:col>
      <xdr:colOff>1952625</xdr:colOff>
      <xdr:row>795</xdr:row>
      <xdr:rowOff>1600200</xdr:rowOff>
    </xdr:to>
    <xdr:pic>
      <xdr:nvPicPr>
        <xdr:cNvPr id="1126" name="Имя " descr="Descr "/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796</xdr:row>
      <xdr:rowOff>19050</xdr:rowOff>
    </xdr:from>
    <xdr:to>
      <xdr:col>2</xdr:col>
      <xdr:colOff>1952625</xdr:colOff>
      <xdr:row>796</xdr:row>
      <xdr:rowOff>1600200</xdr:rowOff>
    </xdr:to>
    <xdr:pic>
      <xdr:nvPicPr>
        <xdr:cNvPr id="1129" name="Имя " descr="Descr "/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797</xdr:row>
      <xdr:rowOff>19050</xdr:rowOff>
    </xdr:from>
    <xdr:to>
      <xdr:col>2</xdr:col>
      <xdr:colOff>1952625</xdr:colOff>
      <xdr:row>797</xdr:row>
      <xdr:rowOff>1600200</xdr:rowOff>
    </xdr:to>
    <xdr:pic>
      <xdr:nvPicPr>
        <xdr:cNvPr id="1131" name="Имя " descr="Descr "/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798</xdr:row>
      <xdr:rowOff>19050</xdr:rowOff>
    </xdr:from>
    <xdr:to>
      <xdr:col>2</xdr:col>
      <xdr:colOff>1952625</xdr:colOff>
      <xdr:row>798</xdr:row>
      <xdr:rowOff>1600200</xdr:rowOff>
    </xdr:to>
    <xdr:pic>
      <xdr:nvPicPr>
        <xdr:cNvPr id="1132" name="Имя " descr="Descr "/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799</xdr:row>
      <xdr:rowOff>19050</xdr:rowOff>
    </xdr:from>
    <xdr:to>
      <xdr:col>2</xdr:col>
      <xdr:colOff>1952625</xdr:colOff>
      <xdr:row>799</xdr:row>
      <xdr:rowOff>1600200</xdr:rowOff>
    </xdr:to>
    <xdr:pic>
      <xdr:nvPicPr>
        <xdr:cNvPr id="1133" name="Имя " descr="Descr "/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802</xdr:row>
      <xdr:rowOff>19050</xdr:rowOff>
    </xdr:from>
    <xdr:to>
      <xdr:col>2</xdr:col>
      <xdr:colOff>1952625</xdr:colOff>
      <xdr:row>802</xdr:row>
      <xdr:rowOff>1600200</xdr:rowOff>
    </xdr:to>
    <xdr:pic>
      <xdr:nvPicPr>
        <xdr:cNvPr id="1153" name="Имя " descr="Descr "/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804</xdr:row>
      <xdr:rowOff>19050</xdr:rowOff>
    </xdr:from>
    <xdr:to>
      <xdr:col>2</xdr:col>
      <xdr:colOff>1952625</xdr:colOff>
      <xdr:row>804</xdr:row>
      <xdr:rowOff>1600200</xdr:rowOff>
    </xdr:to>
    <xdr:pic>
      <xdr:nvPicPr>
        <xdr:cNvPr id="1159" name="Имя " descr="Descr "/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806</xdr:row>
      <xdr:rowOff>19050</xdr:rowOff>
    </xdr:from>
    <xdr:to>
      <xdr:col>2</xdr:col>
      <xdr:colOff>1952625</xdr:colOff>
      <xdr:row>806</xdr:row>
      <xdr:rowOff>1600200</xdr:rowOff>
    </xdr:to>
    <xdr:pic>
      <xdr:nvPicPr>
        <xdr:cNvPr id="1163" name="Имя " descr="Descr "/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807</xdr:row>
      <xdr:rowOff>19050</xdr:rowOff>
    </xdr:from>
    <xdr:to>
      <xdr:col>2</xdr:col>
      <xdr:colOff>1952625</xdr:colOff>
      <xdr:row>807</xdr:row>
      <xdr:rowOff>1600200</xdr:rowOff>
    </xdr:to>
    <xdr:pic>
      <xdr:nvPicPr>
        <xdr:cNvPr id="1164" name="Имя " descr="Descr "/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808</xdr:row>
      <xdr:rowOff>19050</xdr:rowOff>
    </xdr:from>
    <xdr:to>
      <xdr:col>2</xdr:col>
      <xdr:colOff>1952625</xdr:colOff>
      <xdr:row>808</xdr:row>
      <xdr:rowOff>1600200</xdr:rowOff>
    </xdr:to>
    <xdr:pic>
      <xdr:nvPicPr>
        <xdr:cNvPr id="1165" name="Имя " descr="Descr "/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809</xdr:row>
      <xdr:rowOff>19050</xdr:rowOff>
    </xdr:from>
    <xdr:to>
      <xdr:col>2</xdr:col>
      <xdr:colOff>1952625</xdr:colOff>
      <xdr:row>809</xdr:row>
      <xdr:rowOff>1600200</xdr:rowOff>
    </xdr:to>
    <xdr:pic>
      <xdr:nvPicPr>
        <xdr:cNvPr id="1166" name="Имя " descr="Descr "/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810</xdr:row>
      <xdr:rowOff>19050</xdr:rowOff>
    </xdr:from>
    <xdr:to>
      <xdr:col>2</xdr:col>
      <xdr:colOff>1952625</xdr:colOff>
      <xdr:row>810</xdr:row>
      <xdr:rowOff>1600200</xdr:rowOff>
    </xdr:to>
    <xdr:pic>
      <xdr:nvPicPr>
        <xdr:cNvPr id="1167" name="Имя " descr="Descr "/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811</xdr:row>
      <xdr:rowOff>19050</xdr:rowOff>
    </xdr:from>
    <xdr:to>
      <xdr:col>2</xdr:col>
      <xdr:colOff>1952625</xdr:colOff>
      <xdr:row>811</xdr:row>
      <xdr:rowOff>1600200</xdr:rowOff>
    </xdr:to>
    <xdr:pic>
      <xdr:nvPicPr>
        <xdr:cNvPr id="1168" name="Имя " descr="Descr "/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813</xdr:row>
      <xdr:rowOff>19050</xdr:rowOff>
    </xdr:from>
    <xdr:to>
      <xdr:col>2</xdr:col>
      <xdr:colOff>1952625</xdr:colOff>
      <xdr:row>813</xdr:row>
      <xdr:rowOff>1600200</xdr:rowOff>
    </xdr:to>
    <xdr:pic>
      <xdr:nvPicPr>
        <xdr:cNvPr id="1170" name="Имя " descr="Descr "/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814</xdr:row>
      <xdr:rowOff>19050</xdr:rowOff>
    </xdr:from>
    <xdr:to>
      <xdr:col>2</xdr:col>
      <xdr:colOff>1952625</xdr:colOff>
      <xdr:row>814</xdr:row>
      <xdr:rowOff>1600200</xdr:rowOff>
    </xdr:to>
    <xdr:pic>
      <xdr:nvPicPr>
        <xdr:cNvPr id="1171" name="Имя " descr="Descr "/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815</xdr:row>
      <xdr:rowOff>19050</xdr:rowOff>
    </xdr:from>
    <xdr:to>
      <xdr:col>2</xdr:col>
      <xdr:colOff>1952625</xdr:colOff>
      <xdr:row>815</xdr:row>
      <xdr:rowOff>1600200</xdr:rowOff>
    </xdr:to>
    <xdr:pic>
      <xdr:nvPicPr>
        <xdr:cNvPr id="1172" name="Имя " descr="Descr "/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816</xdr:row>
      <xdr:rowOff>19050</xdr:rowOff>
    </xdr:from>
    <xdr:to>
      <xdr:col>2</xdr:col>
      <xdr:colOff>1952625</xdr:colOff>
      <xdr:row>816</xdr:row>
      <xdr:rowOff>1600200</xdr:rowOff>
    </xdr:to>
    <xdr:pic>
      <xdr:nvPicPr>
        <xdr:cNvPr id="1174" name="Имя " descr="Descr "/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817</xdr:row>
      <xdr:rowOff>19050</xdr:rowOff>
    </xdr:from>
    <xdr:to>
      <xdr:col>2</xdr:col>
      <xdr:colOff>1952625</xdr:colOff>
      <xdr:row>817</xdr:row>
      <xdr:rowOff>1600200</xdr:rowOff>
    </xdr:to>
    <xdr:pic>
      <xdr:nvPicPr>
        <xdr:cNvPr id="1175" name="Имя " descr="Descr "/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820</xdr:row>
      <xdr:rowOff>19050</xdr:rowOff>
    </xdr:from>
    <xdr:to>
      <xdr:col>2</xdr:col>
      <xdr:colOff>1952625</xdr:colOff>
      <xdr:row>820</xdr:row>
      <xdr:rowOff>1600200</xdr:rowOff>
    </xdr:to>
    <xdr:pic>
      <xdr:nvPicPr>
        <xdr:cNvPr id="1184" name="Имя " descr="Descr "/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821</xdr:row>
      <xdr:rowOff>19050</xdr:rowOff>
    </xdr:from>
    <xdr:to>
      <xdr:col>2</xdr:col>
      <xdr:colOff>1952625</xdr:colOff>
      <xdr:row>821</xdr:row>
      <xdr:rowOff>1600200</xdr:rowOff>
    </xdr:to>
    <xdr:pic>
      <xdr:nvPicPr>
        <xdr:cNvPr id="1185" name="Имя " descr="Descr "/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822</xdr:row>
      <xdr:rowOff>19050</xdr:rowOff>
    </xdr:from>
    <xdr:to>
      <xdr:col>2</xdr:col>
      <xdr:colOff>1952625</xdr:colOff>
      <xdr:row>822</xdr:row>
      <xdr:rowOff>1600200</xdr:rowOff>
    </xdr:to>
    <xdr:pic>
      <xdr:nvPicPr>
        <xdr:cNvPr id="1187" name="Имя " descr="Descr "/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823</xdr:row>
      <xdr:rowOff>19050</xdr:rowOff>
    </xdr:from>
    <xdr:to>
      <xdr:col>2</xdr:col>
      <xdr:colOff>1952625</xdr:colOff>
      <xdr:row>823</xdr:row>
      <xdr:rowOff>1600200</xdr:rowOff>
    </xdr:to>
    <xdr:pic>
      <xdr:nvPicPr>
        <xdr:cNvPr id="1188" name="Имя " descr="Descr "/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824</xdr:row>
      <xdr:rowOff>19050</xdr:rowOff>
    </xdr:from>
    <xdr:to>
      <xdr:col>2</xdr:col>
      <xdr:colOff>1952625</xdr:colOff>
      <xdr:row>824</xdr:row>
      <xdr:rowOff>1600200</xdr:rowOff>
    </xdr:to>
    <xdr:pic>
      <xdr:nvPicPr>
        <xdr:cNvPr id="1189" name="Имя " descr="Descr "/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827</xdr:row>
      <xdr:rowOff>19050</xdr:rowOff>
    </xdr:from>
    <xdr:to>
      <xdr:col>2</xdr:col>
      <xdr:colOff>1952625</xdr:colOff>
      <xdr:row>827</xdr:row>
      <xdr:rowOff>1600200</xdr:rowOff>
    </xdr:to>
    <xdr:pic>
      <xdr:nvPicPr>
        <xdr:cNvPr id="1198" name="Имя " descr="Descr "/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828</xdr:row>
      <xdr:rowOff>19050</xdr:rowOff>
    </xdr:from>
    <xdr:to>
      <xdr:col>2</xdr:col>
      <xdr:colOff>1952625</xdr:colOff>
      <xdr:row>828</xdr:row>
      <xdr:rowOff>1600200</xdr:rowOff>
    </xdr:to>
    <xdr:pic>
      <xdr:nvPicPr>
        <xdr:cNvPr id="1199" name="Имя " descr="Descr "/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829</xdr:row>
      <xdr:rowOff>19050</xdr:rowOff>
    </xdr:from>
    <xdr:to>
      <xdr:col>2</xdr:col>
      <xdr:colOff>1952625</xdr:colOff>
      <xdr:row>829</xdr:row>
      <xdr:rowOff>1600200</xdr:rowOff>
    </xdr:to>
    <xdr:pic>
      <xdr:nvPicPr>
        <xdr:cNvPr id="1201" name="Имя " descr="Descr "/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830</xdr:row>
      <xdr:rowOff>19050</xdr:rowOff>
    </xdr:from>
    <xdr:to>
      <xdr:col>2</xdr:col>
      <xdr:colOff>1952625</xdr:colOff>
      <xdr:row>830</xdr:row>
      <xdr:rowOff>1600200</xdr:rowOff>
    </xdr:to>
    <xdr:pic>
      <xdr:nvPicPr>
        <xdr:cNvPr id="1202" name="Имя " descr="Descr "/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831</xdr:row>
      <xdr:rowOff>19050</xdr:rowOff>
    </xdr:from>
    <xdr:to>
      <xdr:col>2</xdr:col>
      <xdr:colOff>1952625</xdr:colOff>
      <xdr:row>831</xdr:row>
      <xdr:rowOff>1600200</xdr:rowOff>
    </xdr:to>
    <xdr:pic>
      <xdr:nvPicPr>
        <xdr:cNvPr id="1203" name="Имя " descr="Descr "/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832</xdr:row>
      <xdr:rowOff>19050</xdr:rowOff>
    </xdr:from>
    <xdr:to>
      <xdr:col>2</xdr:col>
      <xdr:colOff>1952625</xdr:colOff>
      <xdr:row>832</xdr:row>
      <xdr:rowOff>1600200</xdr:rowOff>
    </xdr:to>
    <xdr:pic>
      <xdr:nvPicPr>
        <xdr:cNvPr id="1204" name="Имя " descr="Descr "/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834</xdr:row>
      <xdr:rowOff>19050</xdr:rowOff>
    </xdr:from>
    <xdr:to>
      <xdr:col>2</xdr:col>
      <xdr:colOff>1952625</xdr:colOff>
      <xdr:row>834</xdr:row>
      <xdr:rowOff>1600200</xdr:rowOff>
    </xdr:to>
    <xdr:pic>
      <xdr:nvPicPr>
        <xdr:cNvPr id="1208" name="Имя " descr="Descr "/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835</xdr:row>
      <xdr:rowOff>19050</xdr:rowOff>
    </xdr:from>
    <xdr:to>
      <xdr:col>2</xdr:col>
      <xdr:colOff>1952625</xdr:colOff>
      <xdr:row>835</xdr:row>
      <xdr:rowOff>1600200</xdr:rowOff>
    </xdr:to>
    <xdr:pic>
      <xdr:nvPicPr>
        <xdr:cNvPr id="1209" name="Имя " descr="Descr "/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836</xdr:row>
      <xdr:rowOff>19050</xdr:rowOff>
    </xdr:from>
    <xdr:to>
      <xdr:col>2</xdr:col>
      <xdr:colOff>1952625</xdr:colOff>
      <xdr:row>836</xdr:row>
      <xdr:rowOff>1600200</xdr:rowOff>
    </xdr:to>
    <xdr:pic>
      <xdr:nvPicPr>
        <xdr:cNvPr id="1211" name="Имя " descr="Descr "/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837</xdr:row>
      <xdr:rowOff>19050</xdr:rowOff>
    </xdr:from>
    <xdr:to>
      <xdr:col>2</xdr:col>
      <xdr:colOff>1952625</xdr:colOff>
      <xdr:row>837</xdr:row>
      <xdr:rowOff>1600200</xdr:rowOff>
    </xdr:to>
    <xdr:pic>
      <xdr:nvPicPr>
        <xdr:cNvPr id="1212" name="Имя " descr="Descr "/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838</xdr:row>
      <xdr:rowOff>19050</xdr:rowOff>
    </xdr:from>
    <xdr:to>
      <xdr:col>2</xdr:col>
      <xdr:colOff>1952625</xdr:colOff>
      <xdr:row>838</xdr:row>
      <xdr:rowOff>1600200</xdr:rowOff>
    </xdr:to>
    <xdr:pic>
      <xdr:nvPicPr>
        <xdr:cNvPr id="1214" name="Имя " descr="Descr "/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839</xdr:row>
      <xdr:rowOff>19050</xdr:rowOff>
    </xdr:from>
    <xdr:to>
      <xdr:col>2</xdr:col>
      <xdr:colOff>1952625</xdr:colOff>
      <xdr:row>839</xdr:row>
      <xdr:rowOff>1600200</xdr:rowOff>
    </xdr:to>
    <xdr:pic>
      <xdr:nvPicPr>
        <xdr:cNvPr id="1215" name="Имя " descr="Descr "/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841</xdr:row>
      <xdr:rowOff>19050</xdr:rowOff>
    </xdr:from>
    <xdr:to>
      <xdr:col>2</xdr:col>
      <xdr:colOff>1952625</xdr:colOff>
      <xdr:row>841</xdr:row>
      <xdr:rowOff>1600200</xdr:rowOff>
    </xdr:to>
    <xdr:pic>
      <xdr:nvPicPr>
        <xdr:cNvPr id="1221" name="Имя " descr="Descr "/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842</xdr:row>
      <xdr:rowOff>19050</xdr:rowOff>
    </xdr:from>
    <xdr:to>
      <xdr:col>2</xdr:col>
      <xdr:colOff>1952625</xdr:colOff>
      <xdr:row>842</xdr:row>
      <xdr:rowOff>1600200</xdr:rowOff>
    </xdr:to>
    <xdr:pic>
      <xdr:nvPicPr>
        <xdr:cNvPr id="1224" name="Имя " descr="Descr "/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844</xdr:row>
      <xdr:rowOff>19050</xdr:rowOff>
    </xdr:from>
    <xdr:to>
      <xdr:col>2</xdr:col>
      <xdr:colOff>1952625</xdr:colOff>
      <xdr:row>844</xdr:row>
      <xdr:rowOff>1600200</xdr:rowOff>
    </xdr:to>
    <xdr:pic>
      <xdr:nvPicPr>
        <xdr:cNvPr id="1228" name="Имя " descr="Descr "/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845</xdr:row>
      <xdr:rowOff>19050</xdr:rowOff>
    </xdr:from>
    <xdr:to>
      <xdr:col>2</xdr:col>
      <xdr:colOff>1952625</xdr:colOff>
      <xdr:row>845</xdr:row>
      <xdr:rowOff>1600200</xdr:rowOff>
    </xdr:to>
    <xdr:pic>
      <xdr:nvPicPr>
        <xdr:cNvPr id="1229" name="Имя " descr="Descr "/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846</xdr:row>
      <xdr:rowOff>19050</xdr:rowOff>
    </xdr:from>
    <xdr:to>
      <xdr:col>2</xdr:col>
      <xdr:colOff>1952625</xdr:colOff>
      <xdr:row>846</xdr:row>
      <xdr:rowOff>1600200</xdr:rowOff>
    </xdr:to>
    <xdr:pic>
      <xdr:nvPicPr>
        <xdr:cNvPr id="1230" name="Имя " descr="Descr "/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847</xdr:row>
      <xdr:rowOff>19050</xdr:rowOff>
    </xdr:from>
    <xdr:to>
      <xdr:col>2</xdr:col>
      <xdr:colOff>1952625</xdr:colOff>
      <xdr:row>847</xdr:row>
      <xdr:rowOff>1600200</xdr:rowOff>
    </xdr:to>
    <xdr:pic>
      <xdr:nvPicPr>
        <xdr:cNvPr id="1231" name="Имя " descr="Descr "/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848</xdr:row>
      <xdr:rowOff>19050</xdr:rowOff>
    </xdr:from>
    <xdr:to>
      <xdr:col>2</xdr:col>
      <xdr:colOff>1952625</xdr:colOff>
      <xdr:row>848</xdr:row>
      <xdr:rowOff>1600200</xdr:rowOff>
    </xdr:to>
    <xdr:pic>
      <xdr:nvPicPr>
        <xdr:cNvPr id="1232" name="Имя " descr="Descr "/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849</xdr:row>
      <xdr:rowOff>19050</xdr:rowOff>
    </xdr:from>
    <xdr:to>
      <xdr:col>2</xdr:col>
      <xdr:colOff>1952625</xdr:colOff>
      <xdr:row>849</xdr:row>
      <xdr:rowOff>1600200</xdr:rowOff>
    </xdr:to>
    <xdr:pic>
      <xdr:nvPicPr>
        <xdr:cNvPr id="1233" name="Имя " descr="Descr "/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N850"/>
  <sheetViews>
    <sheetView tabSelected="1" topLeftCell="A121" zoomScaleNormal="100" workbookViewId="0">
      <selection activeCell="N1" sqref="A1:N1048576"/>
    </sheetView>
  </sheetViews>
  <sheetFormatPr defaultColWidth="10.5" defaultRowHeight="11.45" customHeight="1" outlineLevelRow="4" x14ac:dyDescent="0.2"/>
  <cols>
    <col min="1" max="1" width="1.1640625" style="1" customWidth="1"/>
    <col min="2" max="2" width="52.33203125" style="1" customWidth="1"/>
    <col min="3" max="3" width="37.83203125" style="1" customWidth="1"/>
    <col min="4" max="4" width="14.83203125" style="1" customWidth="1"/>
    <col min="5" max="5" width="12" style="21" hidden="1" customWidth="1"/>
    <col min="6" max="7" width="14.5" style="1" hidden="1" customWidth="1"/>
    <col min="8" max="8" width="8.6640625" style="32" hidden="1" customWidth="1"/>
    <col min="9" max="9" width="14.5" style="1" hidden="1" customWidth="1"/>
    <col min="10" max="10" width="14.5" style="41" hidden="1" customWidth="1"/>
    <col min="11" max="12" width="14.5" style="1" customWidth="1"/>
    <col min="13" max="13" width="14.5" style="1" hidden="1" customWidth="1"/>
    <col min="14" max="14" width="8" style="1" customWidth="1"/>
  </cols>
  <sheetData>
    <row r="1" spans="2:14" ht="64.5" customHeight="1" x14ac:dyDescent="0.2">
      <c r="B1" s="50" t="s">
        <v>0</v>
      </c>
      <c r="C1" s="31" t="s">
        <v>196</v>
      </c>
    </row>
    <row r="2" spans="2:14" s="2" customFormat="1" ht="33.75" x14ac:dyDescent="0.2">
      <c r="B2" s="30" t="s">
        <v>197</v>
      </c>
      <c r="C2" s="30"/>
      <c r="E2" s="22"/>
      <c r="H2" s="33"/>
      <c r="J2" s="42"/>
    </row>
    <row r="3" spans="2:14" s="2" customFormat="1" ht="11.1" customHeight="1" x14ac:dyDescent="0.2">
      <c r="B3" s="29" t="s">
        <v>195</v>
      </c>
      <c r="E3" s="22"/>
      <c r="H3" s="33"/>
      <c r="J3" s="42"/>
    </row>
    <row r="4" spans="2:14" s="1" customFormat="1" ht="8.1" customHeight="1" x14ac:dyDescent="0.2">
      <c r="E4" s="21"/>
      <c r="H4" s="32"/>
      <c r="J4" s="41"/>
    </row>
    <row r="5" spans="2:14" s="1" customFormat="1" ht="12" customHeight="1" x14ac:dyDescent="0.2">
      <c r="B5" s="52" t="s">
        <v>1</v>
      </c>
      <c r="C5" s="54" t="s">
        <v>2</v>
      </c>
      <c r="D5" s="56" t="s">
        <v>201</v>
      </c>
      <c r="E5" s="51" t="s">
        <v>3</v>
      </c>
      <c r="F5" s="51"/>
      <c r="G5" s="51"/>
      <c r="H5" s="51"/>
      <c r="I5" s="51"/>
      <c r="J5" s="51"/>
      <c r="K5" s="51"/>
      <c r="L5" s="51"/>
      <c r="M5" s="51"/>
      <c r="N5" s="51"/>
    </row>
    <row r="6" spans="2:14" s="1" customFormat="1" ht="41.25" customHeight="1" x14ac:dyDescent="0.2">
      <c r="B6" s="53"/>
      <c r="C6" s="55"/>
      <c r="D6" s="57"/>
      <c r="E6" s="23" t="s">
        <v>4</v>
      </c>
      <c r="F6" s="19" t="s">
        <v>194</v>
      </c>
      <c r="G6" s="20"/>
      <c r="H6" s="34"/>
      <c r="I6" s="20"/>
      <c r="J6" s="43"/>
      <c r="K6" s="20" t="s">
        <v>198</v>
      </c>
      <c r="L6" s="20" t="s">
        <v>199</v>
      </c>
      <c r="M6" s="40" t="s">
        <v>200</v>
      </c>
      <c r="N6" s="3" t="s">
        <v>5</v>
      </c>
    </row>
    <row r="7" spans="2:14" ht="12" customHeight="1" x14ac:dyDescent="0.2">
      <c r="B7" s="4"/>
      <c r="C7" s="4"/>
      <c r="D7" s="5"/>
      <c r="E7" s="24"/>
      <c r="F7" s="6"/>
      <c r="G7" s="6"/>
      <c r="H7" s="35"/>
      <c r="I7" s="6"/>
      <c r="J7" s="44"/>
      <c r="K7" s="6"/>
      <c r="L7" s="6"/>
      <c r="M7" s="6"/>
      <c r="N7" s="6"/>
    </row>
    <row r="8" spans="2:14" ht="12" customHeight="1" outlineLevel="1" x14ac:dyDescent="0.2">
      <c r="B8" s="7" t="s">
        <v>6</v>
      </c>
      <c r="C8" s="7"/>
      <c r="D8" s="8"/>
      <c r="E8" s="25"/>
      <c r="F8" s="9"/>
      <c r="G8" s="9"/>
      <c r="H8" s="36"/>
      <c r="I8" s="9"/>
      <c r="J8" s="45"/>
      <c r="K8" s="9"/>
      <c r="L8" s="9"/>
      <c r="M8" s="9"/>
      <c r="N8" s="9"/>
    </row>
    <row r="9" spans="2:14" ht="12" customHeight="1" outlineLevel="2" x14ac:dyDescent="0.2">
      <c r="B9" s="10" t="s">
        <v>7</v>
      </c>
      <c r="C9" s="10"/>
      <c r="D9" s="11"/>
      <c r="E9" s="26"/>
      <c r="F9" s="12"/>
      <c r="G9" s="12"/>
      <c r="H9" s="37"/>
      <c r="I9" s="12"/>
      <c r="J9" s="46"/>
      <c r="K9" s="12"/>
      <c r="L9" s="12"/>
      <c r="M9" s="12"/>
      <c r="N9" s="12"/>
    </row>
    <row r="10" spans="2:14" s="1" customFormat="1" ht="28.5" customHeight="1" outlineLevel="3" x14ac:dyDescent="0.2">
      <c r="B10" s="13" t="s">
        <v>8</v>
      </c>
      <c r="C10" s="13"/>
      <c r="D10" s="13"/>
      <c r="E10" s="27"/>
      <c r="F10" s="14"/>
      <c r="G10" s="14"/>
      <c r="H10" s="38"/>
      <c r="I10" s="14"/>
      <c r="J10" s="47"/>
      <c r="K10" s="14"/>
      <c r="L10" s="14"/>
      <c r="M10" s="14"/>
      <c r="N10" s="14"/>
    </row>
    <row r="11" spans="2:14" s="1" customFormat="1" ht="135.94999999999999" customHeight="1" outlineLevel="4" x14ac:dyDescent="0.2">
      <c r="B11" s="15" t="s">
        <v>9</v>
      </c>
      <c r="C11" s="15"/>
      <c r="D11" s="16">
        <v>11217</v>
      </c>
      <c r="E11" s="28">
        <v>2700</v>
      </c>
      <c r="F11" s="17">
        <f>E11-(E11/100*20)</f>
        <v>2160</v>
      </c>
      <c r="G11" s="17">
        <f t="shared" ref="G11:G74" si="0">F11/1.2</f>
        <v>1800</v>
      </c>
      <c r="H11" s="39">
        <v>3.5831000000000002E-2</v>
      </c>
      <c r="I11" s="17">
        <f t="shared" ref="I11:I74" si="1">G11*1.05*H11</f>
        <v>67.720590000000001</v>
      </c>
      <c r="J11" s="48">
        <f t="shared" ref="J11:J74" si="2">I11*1.3</f>
        <v>88.036767000000012</v>
      </c>
      <c r="K11" s="49">
        <f t="shared" ref="K11:K74" si="3">J11</f>
        <v>88.036767000000012</v>
      </c>
      <c r="L11" s="49">
        <f t="shared" ref="L11:L74" si="4">K11*1.2</f>
        <v>105.64412040000001</v>
      </c>
      <c r="M11" s="17"/>
      <c r="N11" s="18" t="s">
        <v>10</v>
      </c>
    </row>
    <row r="12" spans="2:14" s="1" customFormat="1" ht="135.94999999999999" customHeight="1" outlineLevel="4" x14ac:dyDescent="0.2">
      <c r="B12" s="15" t="s">
        <v>11</v>
      </c>
      <c r="C12" s="15"/>
      <c r="D12" s="16">
        <v>11217</v>
      </c>
      <c r="E12" s="28">
        <v>2700</v>
      </c>
      <c r="F12" s="17">
        <f t="shared" ref="F12:F75" si="5">E12-(E12/100*20)</f>
        <v>2160</v>
      </c>
      <c r="G12" s="17">
        <f t="shared" si="0"/>
        <v>1800</v>
      </c>
      <c r="H12" s="39">
        <v>3.5831000000000002E-2</v>
      </c>
      <c r="I12" s="17">
        <f t="shared" si="1"/>
        <v>67.720590000000001</v>
      </c>
      <c r="J12" s="48">
        <f t="shared" si="2"/>
        <v>88.036767000000012</v>
      </c>
      <c r="K12" s="49">
        <f t="shared" si="3"/>
        <v>88.036767000000012</v>
      </c>
      <c r="L12" s="49">
        <f t="shared" si="4"/>
        <v>105.64412040000001</v>
      </c>
      <c r="M12" s="17"/>
      <c r="N12" s="18" t="s">
        <v>10</v>
      </c>
    </row>
    <row r="13" spans="2:14" s="1" customFormat="1" ht="135.94999999999999" customHeight="1" outlineLevel="4" x14ac:dyDescent="0.2">
      <c r="B13" s="15" t="s">
        <v>14</v>
      </c>
      <c r="C13" s="15"/>
      <c r="D13" s="16">
        <v>11217</v>
      </c>
      <c r="E13" s="28">
        <v>2700</v>
      </c>
      <c r="F13" s="17">
        <f t="shared" si="5"/>
        <v>2160</v>
      </c>
      <c r="G13" s="17">
        <f t="shared" si="0"/>
        <v>1800</v>
      </c>
      <c r="H13" s="39">
        <v>3.5831000000000002E-2</v>
      </c>
      <c r="I13" s="17">
        <f t="shared" si="1"/>
        <v>67.720590000000001</v>
      </c>
      <c r="J13" s="48">
        <f t="shared" si="2"/>
        <v>88.036767000000012</v>
      </c>
      <c r="K13" s="49">
        <f t="shared" si="3"/>
        <v>88.036767000000012</v>
      </c>
      <c r="L13" s="49">
        <f t="shared" si="4"/>
        <v>105.64412040000001</v>
      </c>
      <c r="M13" s="17"/>
      <c r="N13" s="18" t="s">
        <v>10</v>
      </c>
    </row>
    <row r="14" spans="2:14" s="1" customFormat="1" ht="28.5" customHeight="1" outlineLevel="3" x14ac:dyDescent="0.2">
      <c r="B14" s="13" t="s">
        <v>16</v>
      </c>
      <c r="C14" s="13"/>
      <c r="D14" s="13"/>
      <c r="E14" s="27"/>
      <c r="F14" s="17"/>
      <c r="G14" s="17">
        <f t="shared" si="0"/>
        <v>0</v>
      </c>
      <c r="H14" s="39">
        <v>3.5831000000000002E-2</v>
      </c>
      <c r="I14" s="17">
        <f t="shared" si="1"/>
        <v>0</v>
      </c>
      <c r="J14" s="48">
        <f t="shared" si="2"/>
        <v>0</v>
      </c>
      <c r="K14" s="49">
        <f t="shared" si="3"/>
        <v>0</v>
      </c>
      <c r="L14" s="49">
        <f t="shared" si="4"/>
        <v>0</v>
      </c>
      <c r="M14" s="17"/>
      <c r="N14" s="14"/>
    </row>
    <row r="15" spans="2:14" s="1" customFormat="1" ht="135.94999999999999" customHeight="1" outlineLevel="4" x14ac:dyDescent="0.2">
      <c r="B15" s="15" t="s">
        <v>9</v>
      </c>
      <c r="C15" s="15"/>
      <c r="D15" s="16">
        <v>11222</v>
      </c>
      <c r="E15" s="28">
        <v>2700</v>
      </c>
      <c r="F15" s="17">
        <f t="shared" si="5"/>
        <v>2160</v>
      </c>
      <c r="G15" s="17">
        <f t="shared" si="0"/>
        <v>1800</v>
      </c>
      <c r="H15" s="39">
        <v>3.5831000000000002E-2</v>
      </c>
      <c r="I15" s="17">
        <f t="shared" si="1"/>
        <v>67.720590000000001</v>
      </c>
      <c r="J15" s="48">
        <f t="shared" si="2"/>
        <v>88.036767000000012</v>
      </c>
      <c r="K15" s="49">
        <f t="shared" si="3"/>
        <v>88.036767000000012</v>
      </c>
      <c r="L15" s="49">
        <f t="shared" si="4"/>
        <v>105.64412040000001</v>
      </c>
      <c r="M15" s="17"/>
      <c r="N15" s="18" t="s">
        <v>10</v>
      </c>
    </row>
    <row r="16" spans="2:14" s="1" customFormat="1" ht="135.94999999999999" customHeight="1" outlineLevel="4" x14ac:dyDescent="0.2">
      <c r="B16" s="15" t="s">
        <v>11</v>
      </c>
      <c r="C16" s="15"/>
      <c r="D16" s="16">
        <v>11222</v>
      </c>
      <c r="E16" s="28">
        <v>2700</v>
      </c>
      <c r="F16" s="17">
        <f t="shared" si="5"/>
        <v>2160</v>
      </c>
      <c r="G16" s="17">
        <f t="shared" si="0"/>
        <v>1800</v>
      </c>
      <c r="H16" s="39">
        <v>3.5831000000000002E-2</v>
      </c>
      <c r="I16" s="17">
        <f t="shared" si="1"/>
        <v>67.720590000000001</v>
      </c>
      <c r="J16" s="48">
        <f t="shared" si="2"/>
        <v>88.036767000000012</v>
      </c>
      <c r="K16" s="49">
        <f t="shared" si="3"/>
        <v>88.036767000000012</v>
      </c>
      <c r="L16" s="49">
        <f t="shared" si="4"/>
        <v>105.64412040000001</v>
      </c>
      <c r="M16" s="17"/>
      <c r="N16" s="18" t="s">
        <v>10</v>
      </c>
    </row>
    <row r="17" spans="2:14" s="1" customFormat="1" ht="135.94999999999999" customHeight="1" outlineLevel="4" x14ac:dyDescent="0.2">
      <c r="B17" s="15" t="s">
        <v>13</v>
      </c>
      <c r="C17" s="15"/>
      <c r="D17" s="16">
        <v>11222</v>
      </c>
      <c r="E17" s="28">
        <v>2700</v>
      </c>
      <c r="F17" s="17">
        <f t="shared" si="5"/>
        <v>2160</v>
      </c>
      <c r="G17" s="17">
        <f t="shared" si="0"/>
        <v>1800</v>
      </c>
      <c r="H17" s="39">
        <v>3.5831000000000002E-2</v>
      </c>
      <c r="I17" s="17">
        <f t="shared" si="1"/>
        <v>67.720590000000001</v>
      </c>
      <c r="J17" s="48">
        <f t="shared" si="2"/>
        <v>88.036767000000012</v>
      </c>
      <c r="K17" s="49">
        <f t="shared" si="3"/>
        <v>88.036767000000012</v>
      </c>
      <c r="L17" s="49">
        <f t="shared" si="4"/>
        <v>105.64412040000001</v>
      </c>
      <c r="M17" s="17"/>
      <c r="N17" s="18" t="s">
        <v>10</v>
      </c>
    </row>
    <row r="18" spans="2:14" s="1" customFormat="1" ht="135.94999999999999" customHeight="1" outlineLevel="4" x14ac:dyDescent="0.2">
      <c r="B18" s="15" t="s">
        <v>14</v>
      </c>
      <c r="C18" s="15"/>
      <c r="D18" s="16">
        <v>11222</v>
      </c>
      <c r="E18" s="28">
        <v>2700</v>
      </c>
      <c r="F18" s="17">
        <f t="shared" si="5"/>
        <v>2160</v>
      </c>
      <c r="G18" s="17">
        <f t="shared" si="0"/>
        <v>1800</v>
      </c>
      <c r="H18" s="39">
        <v>3.5831000000000002E-2</v>
      </c>
      <c r="I18" s="17">
        <f t="shared" si="1"/>
        <v>67.720590000000001</v>
      </c>
      <c r="J18" s="48">
        <f t="shared" si="2"/>
        <v>88.036767000000012</v>
      </c>
      <c r="K18" s="49">
        <f t="shared" si="3"/>
        <v>88.036767000000012</v>
      </c>
      <c r="L18" s="49">
        <f t="shared" si="4"/>
        <v>105.64412040000001</v>
      </c>
      <c r="M18" s="17"/>
      <c r="N18" s="18" t="s">
        <v>10</v>
      </c>
    </row>
    <row r="19" spans="2:14" s="1" customFormat="1" ht="28.5" customHeight="1" outlineLevel="3" x14ac:dyDescent="0.2">
      <c r="B19" s="13" t="s">
        <v>18</v>
      </c>
      <c r="C19" s="13"/>
      <c r="D19" s="13"/>
      <c r="E19" s="27"/>
      <c r="F19" s="17">
        <f t="shared" si="5"/>
        <v>0</v>
      </c>
      <c r="G19" s="17">
        <f t="shared" si="0"/>
        <v>0</v>
      </c>
      <c r="H19" s="39">
        <v>3.5831000000000002E-2</v>
      </c>
      <c r="I19" s="17">
        <f t="shared" si="1"/>
        <v>0</v>
      </c>
      <c r="J19" s="48">
        <f t="shared" si="2"/>
        <v>0</v>
      </c>
      <c r="K19" s="49">
        <f t="shared" si="3"/>
        <v>0</v>
      </c>
      <c r="L19" s="49">
        <f t="shared" si="4"/>
        <v>0</v>
      </c>
      <c r="M19" s="17"/>
      <c r="N19" s="14"/>
    </row>
    <row r="20" spans="2:14" s="1" customFormat="1" ht="135.94999999999999" customHeight="1" outlineLevel="4" x14ac:dyDescent="0.2">
      <c r="B20" s="15" t="s">
        <v>19</v>
      </c>
      <c r="C20" s="15"/>
      <c r="D20" s="16">
        <v>10341</v>
      </c>
      <c r="E20" s="28">
        <v>2700</v>
      </c>
      <c r="F20" s="17">
        <f t="shared" si="5"/>
        <v>2160</v>
      </c>
      <c r="G20" s="17">
        <f t="shared" si="0"/>
        <v>1800</v>
      </c>
      <c r="H20" s="39">
        <v>3.5831000000000002E-2</v>
      </c>
      <c r="I20" s="17">
        <f t="shared" si="1"/>
        <v>67.720590000000001</v>
      </c>
      <c r="J20" s="48">
        <f t="shared" si="2"/>
        <v>88.036767000000012</v>
      </c>
      <c r="K20" s="49">
        <f t="shared" si="3"/>
        <v>88.036767000000012</v>
      </c>
      <c r="L20" s="49">
        <f t="shared" si="4"/>
        <v>105.64412040000001</v>
      </c>
      <c r="M20" s="17"/>
      <c r="N20" s="18" t="s">
        <v>10</v>
      </c>
    </row>
    <row r="21" spans="2:14" s="1" customFormat="1" ht="135.94999999999999" customHeight="1" outlineLevel="4" x14ac:dyDescent="0.2">
      <c r="B21" s="15" t="s">
        <v>9</v>
      </c>
      <c r="C21" s="15"/>
      <c r="D21" s="16">
        <v>10341</v>
      </c>
      <c r="E21" s="28">
        <v>2700</v>
      </c>
      <c r="F21" s="17">
        <f t="shared" si="5"/>
        <v>2160</v>
      </c>
      <c r="G21" s="17">
        <f t="shared" si="0"/>
        <v>1800</v>
      </c>
      <c r="H21" s="39">
        <v>3.5831000000000002E-2</v>
      </c>
      <c r="I21" s="17">
        <f t="shared" si="1"/>
        <v>67.720590000000001</v>
      </c>
      <c r="J21" s="48">
        <f t="shared" si="2"/>
        <v>88.036767000000012</v>
      </c>
      <c r="K21" s="49">
        <f t="shared" si="3"/>
        <v>88.036767000000012</v>
      </c>
      <c r="L21" s="49">
        <f t="shared" si="4"/>
        <v>105.64412040000001</v>
      </c>
      <c r="M21" s="17"/>
      <c r="N21" s="18" t="s">
        <v>10</v>
      </c>
    </row>
    <row r="22" spans="2:14" s="1" customFormat="1" ht="135.94999999999999" customHeight="1" outlineLevel="4" x14ac:dyDescent="0.2">
      <c r="B22" s="15" t="s">
        <v>14</v>
      </c>
      <c r="C22" s="15"/>
      <c r="D22" s="16">
        <v>10341</v>
      </c>
      <c r="E22" s="28">
        <v>2700</v>
      </c>
      <c r="F22" s="17">
        <f t="shared" si="5"/>
        <v>2160</v>
      </c>
      <c r="G22" s="17">
        <f t="shared" si="0"/>
        <v>1800</v>
      </c>
      <c r="H22" s="39">
        <v>3.5831000000000002E-2</v>
      </c>
      <c r="I22" s="17">
        <f t="shared" si="1"/>
        <v>67.720590000000001</v>
      </c>
      <c r="J22" s="48">
        <f t="shared" si="2"/>
        <v>88.036767000000012</v>
      </c>
      <c r="K22" s="49">
        <f t="shared" si="3"/>
        <v>88.036767000000012</v>
      </c>
      <c r="L22" s="49">
        <f t="shared" si="4"/>
        <v>105.64412040000001</v>
      </c>
      <c r="M22" s="17"/>
      <c r="N22" s="18" t="s">
        <v>10</v>
      </c>
    </row>
    <row r="23" spans="2:14" s="1" customFormat="1" ht="28.5" customHeight="1" outlineLevel="3" x14ac:dyDescent="0.2">
      <c r="B23" s="13" t="s">
        <v>21</v>
      </c>
      <c r="C23" s="13"/>
      <c r="D23" s="13"/>
      <c r="E23" s="27"/>
      <c r="F23" s="17">
        <f t="shared" si="5"/>
        <v>0</v>
      </c>
      <c r="G23" s="17">
        <f t="shared" si="0"/>
        <v>0</v>
      </c>
      <c r="H23" s="39">
        <v>3.5831000000000002E-2</v>
      </c>
      <c r="I23" s="17">
        <f t="shared" si="1"/>
        <v>0</v>
      </c>
      <c r="J23" s="48">
        <f t="shared" si="2"/>
        <v>0</v>
      </c>
      <c r="K23" s="49"/>
      <c r="L23" s="49"/>
      <c r="M23" s="17"/>
      <c r="N23" s="14"/>
    </row>
    <row r="24" spans="2:14" s="1" customFormat="1" ht="135.94999999999999" customHeight="1" outlineLevel="4" x14ac:dyDescent="0.2">
      <c r="B24" s="15" t="s">
        <v>9</v>
      </c>
      <c r="C24" s="15"/>
      <c r="D24" s="16">
        <v>10882</v>
      </c>
      <c r="E24" s="28">
        <v>2700</v>
      </c>
      <c r="F24" s="17">
        <f t="shared" si="5"/>
        <v>2160</v>
      </c>
      <c r="G24" s="17">
        <f t="shared" si="0"/>
        <v>1800</v>
      </c>
      <c r="H24" s="39">
        <v>3.5831000000000002E-2</v>
      </c>
      <c r="I24" s="17">
        <f t="shared" si="1"/>
        <v>67.720590000000001</v>
      </c>
      <c r="J24" s="48">
        <f t="shared" si="2"/>
        <v>88.036767000000012</v>
      </c>
      <c r="K24" s="49">
        <f t="shared" si="3"/>
        <v>88.036767000000012</v>
      </c>
      <c r="L24" s="49">
        <f t="shared" si="4"/>
        <v>105.64412040000001</v>
      </c>
      <c r="M24" s="17"/>
      <c r="N24" s="18" t="s">
        <v>10</v>
      </c>
    </row>
    <row r="25" spans="2:14" s="1" customFormat="1" ht="135.94999999999999" customHeight="1" outlineLevel="4" x14ac:dyDescent="0.2">
      <c r="B25" s="15" t="s">
        <v>11</v>
      </c>
      <c r="C25" s="15"/>
      <c r="D25" s="16">
        <v>10882</v>
      </c>
      <c r="E25" s="28">
        <v>2700</v>
      </c>
      <c r="F25" s="17">
        <f t="shared" si="5"/>
        <v>2160</v>
      </c>
      <c r="G25" s="17">
        <f t="shared" si="0"/>
        <v>1800</v>
      </c>
      <c r="H25" s="39">
        <v>3.5831000000000002E-2</v>
      </c>
      <c r="I25" s="17">
        <f t="shared" si="1"/>
        <v>67.720590000000001</v>
      </c>
      <c r="J25" s="48">
        <f t="shared" si="2"/>
        <v>88.036767000000012</v>
      </c>
      <c r="K25" s="49">
        <f t="shared" si="3"/>
        <v>88.036767000000012</v>
      </c>
      <c r="L25" s="49">
        <f t="shared" si="4"/>
        <v>105.64412040000001</v>
      </c>
      <c r="M25" s="17"/>
      <c r="N25" s="18" t="s">
        <v>10</v>
      </c>
    </row>
    <row r="26" spans="2:14" s="1" customFormat="1" ht="135.94999999999999" customHeight="1" outlineLevel="4" x14ac:dyDescent="0.2">
      <c r="B26" s="15" t="s">
        <v>13</v>
      </c>
      <c r="C26" s="15"/>
      <c r="D26" s="16">
        <v>10882</v>
      </c>
      <c r="E26" s="28">
        <v>2700</v>
      </c>
      <c r="F26" s="17">
        <f t="shared" si="5"/>
        <v>2160</v>
      </c>
      <c r="G26" s="17">
        <f t="shared" si="0"/>
        <v>1800</v>
      </c>
      <c r="H26" s="39">
        <v>3.5831000000000002E-2</v>
      </c>
      <c r="I26" s="17">
        <f t="shared" si="1"/>
        <v>67.720590000000001</v>
      </c>
      <c r="J26" s="48">
        <f t="shared" si="2"/>
        <v>88.036767000000012</v>
      </c>
      <c r="K26" s="49">
        <f t="shared" si="3"/>
        <v>88.036767000000012</v>
      </c>
      <c r="L26" s="49">
        <f t="shared" si="4"/>
        <v>105.64412040000001</v>
      </c>
      <c r="M26" s="17"/>
      <c r="N26" s="18" t="s">
        <v>10</v>
      </c>
    </row>
    <row r="27" spans="2:14" s="1" customFormat="1" ht="135.94999999999999" customHeight="1" outlineLevel="4" x14ac:dyDescent="0.2">
      <c r="B27" s="15" t="s">
        <v>14</v>
      </c>
      <c r="C27" s="15"/>
      <c r="D27" s="16">
        <v>10882</v>
      </c>
      <c r="E27" s="28">
        <v>2700</v>
      </c>
      <c r="F27" s="17">
        <f t="shared" si="5"/>
        <v>2160</v>
      </c>
      <c r="G27" s="17">
        <f t="shared" si="0"/>
        <v>1800</v>
      </c>
      <c r="H27" s="39">
        <v>3.5831000000000002E-2</v>
      </c>
      <c r="I27" s="17">
        <f t="shared" si="1"/>
        <v>67.720590000000001</v>
      </c>
      <c r="J27" s="48">
        <f t="shared" si="2"/>
        <v>88.036767000000012</v>
      </c>
      <c r="K27" s="49">
        <f t="shared" si="3"/>
        <v>88.036767000000012</v>
      </c>
      <c r="L27" s="49">
        <f t="shared" si="4"/>
        <v>105.64412040000001</v>
      </c>
      <c r="M27" s="17"/>
      <c r="N27" s="18" t="s">
        <v>10</v>
      </c>
    </row>
    <row r="28" spans="2:14" s="1" customFormat="1" ht="28.5" customHeight="1" outlineLevel="3" x14ac:dyDescent="0.2">
      <c r="B28" s="13" t="s">
        <v>23</v>
      </c>
      <c r="C28" s="13"/>
      <c r="D28" s="13"/>
      <c r="E28" s="27"/>
      <c r="F28" s="17">
        <f t="shared" si="5"/>
        <v>0</v>
      </c>
      <c r="G28" s="17">
        <f t="shared" si="0"/>
        <v>0</v>
      </c>
      <c r="H28" s="39">
        <v>3.5831000000000002E-2</v>
      </c>
      <c r="I28" s="17">
        <f t="shared" si="1"/>
        <v>0</v>
      </c>
      <c r="J28" s="48">
        <f t="shared" si="2"/>
        <v>0</v>
      </c>
      <c r="K28" s="49"/>
      <c r="L28" s="49"/>
      <c r="M28" s="17"/>
      <c r="N28" s="14"/>
    </row>
    <row r="29" spans="2:14" s="1" customFormat="1" ht="135.94999999999999" customHeight="1" outlineLevel="4" x14ac:dyDescent="0.2">
      <c r="B29" s="15" t="s">
        <v>19</v>
      </c>
      <c r="C29" s="15"/>
      <c r="D29" s="16">
        <v>10340</v>
      </c>
      <c r="E29" s="28">
        <v>2700</v>
      </c>
      <c r="F29" s="17">
        <f t="shared" si="5"/>
        <v>2160</v>
      </c>
      <c r="G29" s="17">
        <f t="shared" si="0"/>
        <v>1800</v>
      </c>
      <c r="H29" s="39">
        <v>3.5831000000000002E-2</v>
      </c>
      <c r="I29" s="17">
        <f t="shared" si="1"/>
        <v>67.720590000000001</v>
      </c>
      <c r="J29" s="48">
        <f t="shared" si="2"/>
        <v>88.036767000000012</v>
      </c>
      <c r="K29" s="49">
        <f t="shared" si="3"/>
        <v>88.036767000000012</v>
      </c>
      <c r="L29" s="49">
        <f t="shared" si="4"/>
        <v>105.64412040000001</v>
      </c>
      <c r="M29" s="17"/>
      <c r="N29" s="18" t="s">
        <v>10</v>
      </c>
    </row>
    <row r="30" spans="2:14" s="1" customFormat="1" ht="135.94999999999999" customHeight="1" outlineLevel="4" x14ac:dyDescent="0.2">
      <c r="B30" s="15" t="s">
        <v>9</v>
      </c>
      <c r="C30" s="15"/>
      <c r="D30" s="16">
        <v>10340</v>
      </c>
      <c r="E30" s="28">
        <v>2700</v>
      </c>
      <c r="F30" s="17">
        <f t="shared" si="5"/>
        <v>2160</v>
      </c>
      <c r="G30" s="17">
        <f t="shared" si="0"/>
        <v>1800</v>
      </c>
      <c r="H30" s="39">
        <v>3.5831000000000002E-2</v>
      </c>
      <c r="I30" s="17">
        <f t="shared" si="1"/>
        <v>67.720590000000001</v>
      </c>
      <c r="J30" s="48">
        <f t="shared" si="2"/>
        <v>88.036767000000012</v>
      </c>
      <c r="K30" s="49">
        <f t="shared" si="3"/>
        <v>88.036767000000012</v>
      </c>
      <c r="L30" s="49">
        <f t="shared" si="4"/>
        <v>105.64412040000001</v>
      </c>
      <c r="M30" s="17"/>
      <c r="N30" s="18" t="s">
        <v>10</v>
      </c>
    </row>
    <row r="31" spans="2:14" s="1" customFormat="1" ht="135.94999999999999" customHeight="1" outlineLevel="4" x14ac:dyDescent="0.2">
      <c r="B31" s="15" t="s">
        <v>13</v>
      </c>
      <c r="C31" s="15"/>
      <c r="D31" s="16">
        <v>10340</v>
      </c>
      <c r="E31" s="28">
        <v>2700</v>
      </c>
      <c r="F31" s="17">
        <f t="shared" si="5"/>
        <v>2160</v>
      </c>
      <c r="G31" s="17">
        <f t="shared" si="0"/>
        <v>1800</v>
      </c>
      <c r="H31" s="39">
        <v>3.5831000000000002E-2</v>
      </c>
      <c r="I31" s="17">
        <f t="shared" si="1"/>
        <v>67.720590000000001</v>
      </c>
      <c r="J31" s="48">
        <f t="shared" si="2"/>
        <v>88.036767000000012</v>
      </c>
      <c r="K31" s="49">
        <f t="shared" si="3"/>
        <v>88.036767000000012</v>
      </c>
      <c r="L31" s="49">
        <f t="shared" si="4"/>
        <v>105.64412040000001</v>
      </c>
      <c r="M31" s="17"/>
      <c r="N31" s="18" t="s">
        <v>10</v>
      </c>
    </row>
    <row r="32" spans="2:14" s="1" customFormat="1" ht="135.94999999999999" customHeight="1" outlineLevel="4" x14ac:dyDescent="0.2">
      <c r="B32" s="15" t="s">
        <v>14</v>
      </c>
      <c r="C32" s="15"/>
      <c r="D32" s="16">
        <v>10340</v>
      </c>
      <c r="E32" s="28">
        <v>2700</v>
      </c>
      <c r="F32" s="17">
        <f t="shared" si="5"/>
        <v>2160</v>
      </c>
      <c r="G32" s="17">
        <f t="shared" si="0"/>
        <v>1800</v>
      </c>
      <c r="H32" s="39">
        <v>3.5831000000000002E-2</v>
      </c>
      <c r="I32" s="17">
        <f t="shared" si="1"/>
        <v>67.720590000000001</v>
      </c>
      <c r="J32" s="48">
        <f t="shared" si="2"/>
        <v>88.036767000000012</v>
      </c>
      <c r="K32" s="49">
        <f t="shared" si="3"/>
        <v>88.036767000000012</v>
      </c>
      <c r="L32" s="49">
        <f t="shared" si="4"/>
        <v>105.64412040000001</v>
      </c>
      <c r="M32" s="17"/>
      <c r="N32" s="18" t="s">
        <v>10</v>
      </c>
    </row>
    <row r="33" spans="2:14" s="1" customFormat="1" ht="28.5" customHeight="1" outlineLevel="3" x14ac:dyDescent="0.2">
      <c r="B33" s="13" t="s">
        <v>24</v>
      </c>
      <c r="C33" s="13"/>
      <c r="D33" s="13"/>
      <c r="E33" s="27"/>
      <c r="F33" s="17">
        <f t="shared" si="5"/>
        <v>0</v>
      </c>
      <c r="G33" s="17">
        <f t="shared" si="0"/>
        <v>0</v>
      </c>
      <c r="H33" s="39">
        <v>3.5831000000000002E-2</v>
      </c>
      <c r="I33" s="17">
        <f t="shared" si="1"/>
        <v>0</v>
      </c>
      <c r="J33" s="48">
        <f t="shared" si="2"/>
        <v>0</v>
      </c>
      <c r="K33" s="49">
        <f t="shared" si="3"/>
        <v>0</v>
      </c>
      <c r="L33" s="49">
        <f t="shared" si="4"/>
        <v>0</v>
      </c>
      <c r="M33" s="17"/>
      <c r="N33" s="14"/>
    </row>
    <row r="34" spans="2:14" s="1" customFormat="1" ht="135.94999999999999" customHeight="1" outlineLevel="4" x14ac:dyDescent="0.2">
      <c r="B34" s="15" t="s">
        <v>11</v>
      </c>
      <c r="C34" s="15"/>
      <c r="D34" s="16">
        <v>9331</v>
      </c>
      <c r="E34" s="28">
        <v>2700</v>
      </c>
      <c r="F34" s="17">
        <f t="shared" si="5"/>
        <v>2160</v>
      </c>
      <c r="G34" s="17">
        <f t="shared" si="0"/>
        <v>1800</v>
      </c>
      <c r="H34" s="39">
        <v>3.5831000000000002E-2</v>
      </c>
      <c r="I34" s="17">
        <f t="shared" si="1"/>
        <v>67.720590000000001</v>
      </c>
      <c r="J34" s="48">
        <f t="shared" si="2"/>
        <v>88.036767000000012</v>
      </c>
      <c r="K34" s="49">
        <f t="shared" si="3"/>
        <v>88.036767000000012</v>
      </c>
      <c r="L34" s="49">
        <f t="shared" si="4"/>
        <v>105.64412040000001</v>
      </c>
      <c r="M34" s="17"/>
      <c r="N34" s="18" t="s">
        <v>10</v>
      </c>
    </row>
    <row r="35" spans="2:14" s="1" customFormat="1" ht="135.94999999999999" customHeight="1" outlineLevel="4" x14ac:dyDescent="0.2">
      <c r="B35" s="15" t="s">
        <v>14</v>
      </c>
      <c r="C35" s="15"/>
      <c r="D35" s="16">
        <v>9331</v>
      </c>
      <c r="E35" s="28">
        <v>2700</v>
      </c>
      <c r="F35" s="17">
        <f t="shared" si="5"/>
        <v>2160</v>
      </c>
      <c r="G35" s="17">
        <f t="shared" si="0"/>
        <v>1800</v>
      </c>
      <c r="H35" s="39">
        <v>3.5831000000000002E-2</v>
      </c>
      <c r="I35" s="17">
        <f t="shared" si="1"/>
        <v>67.720590000000001</v>
      </c>
      <c r="J35" s="48">
        <f t="shared" si="2"/>
        <v>88.036767000000012</v>
      </c>
      <c r="K35" s="49">
        <f t="shared" si="3"/>
        <v>88.036767000000012</v>
      </c>
      <c r="L35" s="49">
        <f t="shared" si="4"/>
        <v>105.64412040000001</v>
      </c>
      <c r="M35" s="17"/>
      <c r="N35" s="18" t="s">
        <v>10</v>
      </c>
    </row>
    <row r="36" spans="2:14" ht="12" customHeight="1" outlineLevel="2" x14ac:dyDescent="0.2">
      <c r="B36" s="10" t="s">
        <v>32</v>
      </c>
      <c r="C36" s="10"/>
      <c r="D36" s="11"/>
      <c r="E36" s="26"/>
      <c r="F36" s="17">
        <f t="shared" si="5"/>
        <v>0</v>
      </c>
      <c r="G36" s="17">
        <f t="shared" si="0"/>
        <v>0</v>
      </c>
      <c r="H36" s="39">
        <v>3.5831000000000002E-2</v>
      </c>
      <c r="I36" s="17">
        <f t="shared" si="1"/>
        <v>0</v>
      </c>
      <c r="J36" s="48">
        <f t="shared" si="2"/>
        <v>0</v>
      </c>
      <c r="K36" s="49"/>
      <c r="L36" s="49"/>
      <c r="M36" s="17"/>
      <c r="N36" s="12"/>
    </row>
    <row r="37" spans="2:14" s="1" customFormat="1" ht="28.5" customHeight="1" outlineLevel="3" x14ac:dyDescent="0.2">
      <c r="B37" s="13" t="s">
        <v>33</v>
      </c>
      <c r="C37" s="13"/>
      <c r="D37" s="13"/>
      <c r="E37" s="27"/>
      <c r="F37" s="17">
        <f t="shared" si="5"/>
        <v>0</v>
      </c>
      <c r="G37" s="17">
        <f t="shared" si="0"/>
        <v>0</v>
      </c>
      <c r="H37" s="39">
        <v>3.5831000000000002E-2</v>
      </c>
      <c r="I37" s="17">
        <f t="shared" si="1"/>
        <v>0</v>
      </c>
      <c r="J37" s="48">
        <f t="shared" si="2"/>
        <v>0</v>
      </c>
      <c r="K37" s="49"/>
      <c r="L37" s="49"/>
      <c r="M37" s="17"/>
      <c r="N37" s="14"/>
    </row>
    <row r="38" spans="2:14" s="1" customFormat="1" ht="135.94999999999999" customHeight="1" outlineLevel="4" x14ac:dyDescent="0.2">
      <c r="B38" s="15" t="s">
        <v>9</v>
      </c>
      <c r="C38" s="15"/>
      <c r="D38" s="16">
        <v>10224</v>
      </c>
      <c r="E38" s="28">
        <v>720</v>
      </c>
      <c r="F38" s="17">
        <f t="shared" si="5"/>
        <v>576</v>
      </c>
      <c r="G38" s="17">
        <f t="shared" si="0"/>
        <v>480</v>
      </c>
      <c r="H38" s="39">
        <v>3.5831000000000002E-2</v>
      </c>
      <c r="I38" s="17">
        <f t="shared" si="1"/>
        <v>18.058824000000001</v>
      </c>
      <c r="J38" s="48">
        <f t="shared" si="2"/>
        <v>23.476471200000002</v>
      </c>
      <c r="K38" s="49">
        <f t="shared" si="3"/>
        <v>23.476471200000002</v>
      </c>
      <c r="L38" s="49">
        <f t="shared" si="4"/>
        <v>28.171765440000001</v>
      </c>
      <c r="M38" s="17"/>
      <c r="N38" s="18" t="s">
        <v>10</v>
      </c>
    </row>
    <row r="39" spans="2:14" s="1" customFormat="1" ht="135.94999999999999" customHeight="1" outlineLevel="4" x14ac:dyDescent="0.2">
      <c r="B39" s="15" t="s">
        <v>34</v>
      </c>
      <c r="C39" s="15"/>
      <c r="D39" s="16">
        <v>10224</v>
      </c>
      <c r="E39" s="28">
        <v>720</v>
      </c>
      <c r="F39" s="17">
        <f t="shared" si="5"/>
        <v>576</v>
      </c>
      <c r="G39" s="17">
        <f t="shared" si="0"/>
        <v>480</v>
      </c>
      <c r="H39" s="39">
        <v>3.5831000000000002E-2</v>
      </c>
      <c r="I39" s="17">
        <f t="shared" si="1"/>
        <v>18.058824000000001</v>
      </c>
      <c r="J39" s="48">
        <f t="shared" si="2"/>
        <v>23.476471200000002</v>
      </c>
      <c r="K39" s="49">
        <f t="shared" si="3"/>
        <v>23.476471200000002</v>
      </c>
      <c r="L39" s="49">
        <f t="shared" si="4"/>
        <v>28.171765440000001</v>
      </c>
      <c r="M39" s="17"/>
      <c r="N39" s="18" t="s">
        <v>10</v>
      </c>
    </row>
    <row r="40" spans="2:14" s="1" customFormat="1" ht="135.94999999999999" customHeight="1" outlineLevel="4" x14ac:dyDescent="0.2">
      <c r="B40" s="15" t="s">
        <v>35</v>
      </c>
      <c r="C40" s="15"/>
      <c r="D40" s="16">
        <v>10224</v>
      </c>
      <c r="E40" s="28">
        <v>720</v>
      </c>
      <c r="F40" s="17">
        <f t="shared" si="5"/>
        <v>576</v>
      </c>
      <c r="G40" s="17">
        <f t="shared" si="0"/>
        <v>480</v>
      </c>
      <c r="H40" s="39">
        <v>3.5831000000000002E-2</v>
      </c>
      <c r="I40" s="17">
        <f t="shared" si="1"/>
        <v>18.058824000000001</v>
      </c>
      <c r="J40" s="48">
        <f t="shared" si="2"/>
        <v>23.476471200000002</v>
      </c>
      <c r="K40" s="49">
        <f t="shared" si="3"/>
        <v>23.476471200000002</v>
      </c>
      <c r="L40" s="49">
        <f t="shared" si="4"/>
        <v>28.171765440000001</v>
      </c>
      <c r="M40" s="17"/>
      <c r="N40" s="18" t="s">
        <v>10</v>
      </c>
    </row>
    <row r="41" spans="2:14" s="1" customFormat="1" ht="135.94999999999999" customHeight="1" outlineLevel="4" x14ac:dyDescent="0.2">
      <c r="B41" s="15" t="s">
        <v>13</v>
      </c>
      <c r="C41" s="15"/>
      <c r="D41" s="16">
        <v>10224</v>
      </c>
      <c r="E41" s="28">
        <v>720</v>
      </c>
      <c r="F41" s="17">
        <f t="shared" si="5"/>
        <v>576</v>
      </c>
      <c r="G41" s="17">
        <f t="shared" si="0"/>
        <v>480</v>
      </c>
      <c r="H41" s="39">
        <v>3.5831000000000002E-2</v>
      </c>
      <c r="I41" s="17">
        <f t="shared" si="1"/>
        <v>18.058824000000001</v>
      </c>
      <c r="J41" s="48">
        <f t="shared" si="2"/>
        <v>23.476471200000002</v>
      </c>
      <c r="K41" s="49">
        <f t="shared" si="3"/>
        <v>23.476471200000002</v>
      </c>
      <c r="L41" s="49">
        <f t="shared" si="4"/>
        <v>28.171765440000001</v>
      </c>
      <c r="M41" s="17"/>
      <c r="N41" s="18" t="s">
        <v>10</v>
      </c>
    </row>
    <row r="42" spans="2:14" s="1" customFormat="1" ht="135.94999999999999" customHeight="1" outlineLevel="4" x14ac:dyDescent="0.2">
      <c r="B42" s="15" t="s">
        <v>22</v>
      </c>
      <c r="C42" s="15"/>
      <c r="D42" s="16">
        <v>10224</v>
      </c>
      <c r="E42" s="28">
        <v>720</v>
      </c>
      <c r="F42" s="17">
        <f t="shared" si="5"/>
        <v>576</v>
      </c>
      <c r="G42" s="17">
        <f t="shared" si="0"/>
        <v>480</v>
      </c>
      <c r="H42" s="39">
        <v>3.5831000000000002E-2</v>
      </c>
      <c r="I42" s="17">
        <f t="shared" si="1"/>
        <v>18.058824000000001</v>
      </c>
      <c r="J42" s="48">
        <f t="shared" si="2"/>
        <v>23.476471200000002</v>
      </c>
      <c r="K42" s="49">
        <f t="shared" si="3"/>
        <v>23.476471200000002</v>
      </c>
      <c r="L42" s="49">
        <f t="shared" si="4"/>
        <v>28.171765440000001</v>
      </c>
      <c r="M42" s="17"/>
      <c r="N42" s="18" t="s">
        <v>10</v>
      </c>
    </row>
    <row r="43" spans="2:14" s="1" customFormat="1" ht="135.94999999999999" customHeight="1" outlineLevel="4" x14ac:dyDescent="0.2">
      <c r="B43" s="15" t="s">
        <v>36</v>
      </c>
      <c r="C43" s="15"/>
      <c r="D43" s="16">
        <v>10224</v>
      </c>
      <c r="E43" s="28">
        <v>720</v>
      </c>
      <c r="F43" s="17">
        <f t="shared" si="5"/>
        <v>576</v>
      </c>
      <c r="G43" s="17">
        <f t="shared" si="0"/>
        <v>480</v>
      </c>
      <c r="H43" s="39">
        <v>3.5831000000000002E-2</v>
      </c>
      <c r="I43" s="17">
        <f t="shared" si="1"/>
        <v>18.058824000000001</v>
      </c>
      <c r="J43" s="48">
        <f t="shared" si="2"/>
        <v>23.476471200000002</v>
      </c>
      <c r="K43" s="49">
        <f t="shared" si="3"/>
        <v>23.476471200000002</v>
      </c>
      <c r="L43" s="49">
        <f t="shared" si="4"/>
        <v>28.171765440000001</v>
      </c>
      <c r="M43" s="17"/>
      <c r="N43" s="18" t="s">
        <v>10</v>
      </c>
    </row>
    <row r="44" spans="2:14" s="1" customFormat="1" ht="135.94999999999999" customHeight="1" outlineLevel="4" x14ac:dyDescent="0.2">
      <c r="B44" s="15" t="s">
        <v>37</v>
      </c>
      <c r="C44" s="15"/>
      <c r="D44" s="16">
        <v>10224</v>
      </c>
      <c r="E44" s="28">
        <v>720</v>
      </c>
      <c r="F44" s="17">
        <f t="shared" si="5"/>
        <v>576</v>
      </c>
      <c r="G44" s="17">
        <f t="shared" si="0"/>
        <v>480</v>
      </c>
      <c r="H44" s="39">
        <v>3.5831000000000002E-2</v>
      </c>
      <c r="I44" s="17">
        <f t="shared" si="1"/>
        <v>18.058824000000001</v>
      </c>
      <c r="J44" s="48">
        <f t="shared" si="2"/>
        <v>23.476471200000002</v>
      </c>
      <c r="K44" s="49">
        <f t="shared" si="3"/>
        <v>23.476471200000002</v>
      </c>
      <c r="L44" s="49">
        <f t="shared" si="4"/>
        <v>28.171765440000001</v>
      </c>
      <c r="M44" s="17"/>
      <c r="N44" s="18" t="s">
        <v>10</v>
      </c>
    </row>
    <row r="45" spans="2:14" s="1" customFormat="1" ht="28.5" customHeight="1" outlineLevel="3" x14ac:dyDescent="0.2">
      <c r="B45" s="13" t="s">
        <v>38</v>
      </c>
      <c r="C45" s="13"/>
      <c r="D45" s="13"/>
      <c r="E45" s="27"/>
      <c r="F45" s="17">
        <f t="shared" si="5"/>
        <v>0</v>
      </c>
      <c r="G45" s="17">
        <f t="shared" si="0"/>
        <v>0</v>
      </c>
      <c r="H45" s="39">
        <v>3.5831000000000002E-2</v>
      </c>
      <c r="I45" s="17">
        <f t="shared" si="1"/>
        <v>0</v>
      </c>
      <c r="J45" s="48">
        <f t="shared" si="2"/>
        <v>0</v>
      </c>
      <c r="K45" s="49"/>
      <c r="L45" s="49"/>
      <c r="M45" s="17"/>
      <c r="N45" s="14"/>
    </row>
    <row r="46" spans="2:14" s="1" customFormat="1" ht="135.94999999999999" customHeight="1" outlineLevel="4" x14ac:dyDescent="0.2">
      <c r="B46" s="15" t="s">
        <v>9</v>
      </c>
      <c r="C46" s="15"/>
      <c r="D46" s="16">
        <v>9807</v>
      </c>
      <c r="E46" s="28">
        <v>1260</v>
      </c>
      <c r="F46" s="17">
        <f t="shared" si="5"/>
        <v>1008</v>
      </c>
      <c r="G46" s="17">
        <f t="shared" si="0"/>
        <v>840</v>
      </c>
      <c r="H46" s="39">
        <v>3.5831000000000002E-2</v>
      </c>
      <c r="I46" s="17">
        <f t="shared" si="1"/>
        <v>31.602942000000002</v>
      </c>
      <c r="J46" s="48">
        <f t="shared" si="2"/>
        <v>41.083824600000007</v>
      </c>
      <c r="K46" s="49">
        <f t="shared" si="3"/>
        <v>41.083824600000007</v>
      </c>
      <c r="L46" s="49">
        <f t="shared" si="4"/>
        <v>49.30058952000001</v>
      </c>
      <c r="M46" s="17"/>
      <c r="N46" s="18" t="s">
        <v>10</v>
      </c>
    </row>
    <row r="47" spans="2:14" s="1" customFormat="1" ht="135.94999999999999" customHeight="1" outlineLevel="4" x14ac:dyDescent="0.2">
      <c r="B47" s="15" t="s">
        <v>35</v>
      </c>
      <c r="C47" s="15"/>
      <c r="D47" s="16">
        <v>9807</v>
      </c>
      <c r="E47" s="28">
        <v>1260</v>
      </c>
      <c r="F47" s="17">
        <f t="shared" si="5"/>
        <v>1008</v>
      </c>
      <c r="G47" s="17">
        <f t="shared" si="0"/>
        <v>840</v>
      </c>
      <c r="H47" s="39">
        <v>3.5831000000000002E-2</v>
      </c>
      <c r="I47" s="17">
        <f t="shared" si="1"/>
        <v>31.602942000000002</v>
      </c>
      <c r="J47" s="48">
        <f t="shared" si="2"/>
        <v>41.083824600000007</v>
      </c>
      <c r="K47" s="49">
        <f t="shared" si="3"/>
        <v>41.083824600000007</v>
      </c>
      <c r="L47" s="49">
        <f t="shared" si="4"/>
        <v>49.30058952000001</v>
      </c>
      <c r="M47" s="17"/>
      <c r="N47" s="18" t="s">
        <v>10</v>
      </c>
    </row>
    <row r="48" spans="2:14" s="1" customFormat="1" ht="135.94999999999999" customHeight="1" outlineLevel="4" x14ac:dyDescent="0.2">
      <c r="B48" s="15" t="s">
        <v>13</v>
      </c>
      <c r="C48" s="15"/>
      <c r="D48" s="16">
        <v>9807</v>
      </c>
      <c r="E48" s="28">
        <v>1260</v>
      </c>
      <c r="F48" s="17">
        <f t="shared" si="5"/>
        <v>1008</v>
      </c>
      <c r="G48" s="17">
        <f t="shared" si="0"/>
        <v>840</v>
      </c>
      <c r="H48" s="39">
        <v>3.5831000000000002E-2</v>
      </c>
      <c r="I48" s="17">
        <f t="shared" si="1"/>
        <v>31.602942000000002</v>
      </c>
      <c r="J48" s="48">
        <f t="shared" si="2"/>
        <v>41.083824600000007</v>
      </c>
      <c r="K48" s="49">
        <f t="shared" si="3"/>
        <v>41.083824600000007</v>
      </c>
      <c r="L48" s="49">
        <f t="shared" si="4"/>
        <v>49.30058952000001</v>
      </c>
      <c r="M48" s="17"/>
      <c r="N48" s="18" t="s">
        <v>10</v>
      </c>
    </row>
    <row r="49" spans="2:14" s="1" customFormat="1" ht="135.94999999999999" customHeight="1" outlineLevel="4" x14ac:dyDescent="0.2">
      <c r="B49" s="15" t="s">
        <v>22</v>
      </c>
      <c r="C49" s="15"/>
      <c r="D49" s="16">
        <v>9807</v>
      </c>
      <c r="E49" s="28">
        <v>1260</v>
      </c>
      <c r="F49" s="17">
        <f t="shared" si="5"/>
        <v>1008</v>
      </c>
      <c r="G49" s="17">
        <f t="shared" si="0"/>
        <v>840</v>
      </c>
      <c r="H49" s="39">
        <v>3.5831000000000002E-2</v>
      </c>
      <c r="I49" s="17">
        <f t="shared" si="1"/>
        <v>31.602942000000002</v>
      </c>
      <c r="J49" s="48">
        <f t="shared" si="2"/>
        <v>41.083824600000007</v>
      </c>
      <c r="K49" s="49">
        <f t="shared" si="3"/>
        <v>41.083824600000007</v>
      </c>
      <c r="L49" s="49">
        <f t="shared" si="4"/>
        <v>49.30058952000001</v>
      </c>
      <c r="M49" s="17"/>
      <c r="N49" s="18" t="s">
        <v>10</v>
      </c>
    </row>
    <row r="50" spans="2:14" s="1" customFormat="1" ht="135.94999999999999" customHeight="1" outlineLevel="4" x14ac:dyDescent="0.2">
      <c r="B50" s="15" t="s">
        <v>36</v>
      </c>
      <c r="C50" s="15"/>
      <c r="D50" s="16">
        <v>9807</v>
      </c>
      <c r="E50" s="28">
        <v>1260</v>
      </c>
      <c r="F50" s="17">
        <f t="shared" si="5"/>
        <v>1008</v>
      </c>
      <c r="G50" s="17">
        <f t="shared" si="0"/>
        <v>840</v>
      </c>
      <c r="H50" s="39">
        <v>3.5831000000000002E-2</v>
      </c>
      <c r="I50" s="17">
        <f t="shared" si="1"/>
        <v>31.602942000000002</v>
      </c>
      <c r="J50" s="48">
        <f t="shared" si="2"/>
        <v>41.083824600000007</v>
      </c>
      <c r="K50" s="49">
        <f t="shared" si="3"/>
        <v>41.083824600000007</v>
      </c>
      <c r="L50" s="49">
        <f t="shared" si="4"/>
        <v>49.30058952000001</v>
      </c>
      <c r="M50" s="17"/>
      <c r="N50" s="18" t="s">
        <v>10</v>
      </c>
    </row>
    <row r="51" spans="2:14" s="1" customFormat="1" ht="135.94999999999999" customHeight="1" outlineLevel="4" x14ac:dyDescent="0.2">
      <c r="B51" s="15" t="s">
        <v>37</v>
      </c>
      <c r="C51" s="15"/>
      <c r="D51" s="16">
        <v>9807</v>
      </c>
      <c r="E51" s="28">
        <v>1260</v>
      </c>
      <c r="F51" s="17">
        <f t="shared" si="5"/>
        <v>1008</v>
      </c>
      <c r="G51" s="17">
        <f t="shared" si="0"/>
        <v>840</v>
      </c>
      <c r="H51" s="39">
        <v>3.5831000000000002E-2</v>
      </c>
      <c r="I51" s="17">
        <f t="shared" si="1"/>
        <v>31.602942000000002</v>
      </c>
      <c r="J51" s="48">
        <f t="shared" si="2"/>
        <v>41.083824600000007</v>
      </c>
      <c r="K51" s="49">
        <f t="shared" si="3"/>
        <v>41.083824600000007</v>
      </c>
      <c r="L51" s="49">
        <f t="shared" si="4"/>
        <v>49.30058952000001</v>
      </c>
      <c r="M51" s="17"/>
      <c r="N51" s="18" t="s">
        <v>10</v>
      </c>
    </row>
    <row r="52" spans="2:14" s="1" customFormat="1" ht="28.5" customHeight="1" outlineLevel="3" x14ac:dyDescent="0.2">
      <c r="B52" s="13" t="s">
        <v>39</v>
      </c>
      <c r="C52" s="13"/>
      <c r="D52" s="13"/>
      <c r="E52" s="27"/>
      <c r="F52" s="17">
        <f t="shared" si="5"/>
        <v>0</v>
      </c>
      <c r="G52" s="17">
        <f t="shared" si="0"/>
        <v>0</v>
      </c>
      <c r="H52" s="39">
        <v>3.5831000000000002E-2</v>
      </c>
      <c r="I52" s="17">
        <f t="shared" si="1"/>
        <v>0</v>
      </c>
      <c r="J52" s="48">
        <f t="shared" si="2"/>
        <v>0</v>
      </c>
      <c r="K52" s="49"/>
      <c r="L52" s="49"/>
      <c r="M52" s="17"/>
      <c r="N52" s="14"/>
    </row>
    <row r="53" spans="2:14" s="1" customFormat="1" ht="135.94999999999999" customHeight="1" outlineLevel="4" x14ac:dyDescent="0.2">
      <c r="B53" s="15" t="s">
        <v>9</v>
      </c>
      <c r="C53" s="15"/>
      <c r="D53" s="16">
        <v>10056</v>
      </c>
      <c r="E53" s="28">
        <v>1620</v>
      </c>
      <c r="F53" s="17">
        <f t="shared" si="5"/>
        <v>1296</v>
      </c>
      <c r="G53" s="17">
        <f t="shared" si="0"/>
        <v>1080</v>
      </c>
      <c r="H53" s="39">
        <v>3.5831000000000002E-2</v>
      </c>
      <c r="I53" s="17">
        <f t="shared" si="1"/>
        <v>40.632353999999999</v>
      </c>
      <c r="J53" s="48">
        <f t="shared" si="2"/>
        <v>52.822060200000003</v>
      </c>
      <c r="K53" s="49">
        <f t="shared" si="3"/>
        <v>52.822060200000003</v>
      </c>
      <c r="L53" s="49">
        <f t="shared" si="4"/>
        <v>63.386472240000003</v>
      </c>
      <c r="M53" s="17"/>
      <c r="N53" s="18" t="s">
        <v>10</v>
      </c>
    </row>
    <row r="54" spans="2:14" s="1" customFormat="1" ht="135.94999999999999" customHeight="1" outlineLevel="4" x14ac:dyDescent="0.2">
      <c r="B54" s="15" t="s">
        <v>35</v>
      </c>
      <c r="C54" s="15"/>
      <c r="D54" s="16">
        <v>10056</v>
      </c>
      <c r="E54" s="28">
        <v>1620</v>
      </c>
      <c r="F54" s="17">
        <f t="shared" si="5"/>
        <v>1296</v>
      </c>
      <c r="G54" s="17">
        <f t="shared" si="0"/>
        <v>1080</v>
      </c>
      <c r="H54" s="39">
        <v>3.5831000000000002E-2</v>
      </c>
      <c r="I54" s="17">
        <f t="shared" si="1"/>
        <v>40.632353999999999</v>
      </c>
      <c r="J54" s="48">
        <f t="shared" si="2"/>
        <v>52.822060200000003</v>
      </c>
      <c r="K54" s="49">
        <f t="shared" si="3"/>
        <v>52.822060200000003</v>
      </c>
      <c r="L54" s="49">
        <f t="shared" si="4"/>
        <v>63.386472240000003</v>
      </c>
      <c r="M54" s="17"/>
      <c r="N54" s="18" t="s">
        <v>10</v>
      </c>
    </row>
    <row r="55" spans="2:14" s="1" customFormat="1" ht="135.94999999999999" customHeight="1" outlineLevel="4" x14ac:dyDescent="0.2">
      <c r="B55" s="15" t="s">
        <v>22</v>
      </c>
      <c r="C55" s="15"/>
      <c r="D55" s="16">
        <v>10056</v>
      </c>
      <c r="E55" s="28">
        <v>1620</v>
      </c>
      <c r="F55" s="17">
        <f t="shared" si="5"/>
        <v>1296</v>
      </c>
      <c r="G55" s="17">
        <f t="shared" si="0"/>
        <v>1080</v>
      </c>
      <c r="H55" s="39">
        <v>3.5831000000000002E-2</v>
      </c>
      <c r="I55" s="17">
        <f t="shared" si="1"/>
        <v>40.632353999999999</v>
      </c>
      <c r="J55" s="48">
        <f t="shared" si="2"/>
        <v>52.822060200000003</v>
      </c>
      <c r="K55" s="49">
        <f t="shared" si="3"/>
        <v>52.822060200000003</v>
      </c>
      <c r="L55" s="49">
        <f t="shared" si="4"/>
        <v>63.386472240000003</v>
      </c>
      <c r="M55" s="17"/>
      <c r="N55" s="18" t="s">
        <v>10</v>
      </c>
    </row>
    <row r="56" spans="2:14" s="1" customFormat="1" ht="135.94999999999999" customHeight="1" outlineLevel="4" x14ac:dyDescent="0.2">
      <c r="B56" s="15" t="s">
        <v>36</v>
      </c>
      <c r="C56" s="15"/>
      <c r="D56" s="16">
        <v>10056</v>
      </c>
      <c r="E56" s="28">
        <v>1620</v>
      </c>
      <c r="F56" s="17">
        <f t="shared" si="5"/>
        <v>1296</v>
      </c>
      <c r="G56" s="17">
        <f t="shared" si="0"/>
        <v>1080</v>
      </c>
      <c r="H56" s="39">
        <v>3.5831000000000002E-2</v>
      </c>
      <c r="I56" s="17">
        <f t="shared" si="1"/>
        <v>40.632353999999999</v>
      </c>
      <c r="J56" s="48">
        <f t="shared" si="2"/>
        <v>52.822060200000003</v>
      </c>
      <c r="K56" s="49">
        <f t="shared" si="3"/>
        <v>52.822060200000003</v>
      </c>
      <c r="L56" s="49">
        <f t="shared" si="4"/>
        <v>63.386472240000003</v>
      </c>
      <c r="M56" s="17"/>
      <c r="N56" s="18" t="s">
        <v>10</v>
      </c>
    </row>
    <row r="57" spans="2:14" s="1" customFormat="1" ht="135.94999999999999" customHeight="1" outlineLevel="4" x14ac:dyDescent="0.2">
      <c r="B57" s="15" t="s">
        <v>37</v>
      </c>
      <c r="C57" s="15"/>
      <c r="D57" s="16">
        <v>10056</v>
      </c>
      <c r="E57" s="28">
        <v>1620</v>
      </c>
      <c r="F57" s="17">
        <f t="shared" si="5"/>
        <v>1296</v>
      </c>
      <c r="G57" s="17">
        <f t="shared" si="0"/>
        <v>1080</v>
      </c>
      <c r="H57" s="39">
        <v>3.5831000000000002E-2</v>
      </c>
      <c r="I57" s="17">
        <f t="shared" si="1"/>
        <v>40.632353999999999</v>
      </c>
      <c r="J57" s="48">
        <f t="shared" si="2"/>
        <v>52.822060200000003</v>
      </c>
      <c r="K57" s="49">
        <f t="shared" si="3"/>
        <v>52.822060200000003</v>
      </c>
      <c r="L57" s="49">
        <f t="shared" si="4"/>
        <v>63.386472240000003</v>
      </c>
      <c r="M57" s="17"/>
      <c r="N57" s="18" t="s">
        <v>10</v>
      </c>
    </row>
    <row r="58" spans="2:14" s="1" customFormat="1" ht="28.5" customHeight="1" outlineLevel="3" x14ac:dyDescent="0.2">
      <c r="B58" s="13" t="s">
        <v>40</v>
      </c>
      <c r="C58" s="13"/>
      <c r="D58" s="13"/>
      <c r="E58" s="27"/>
      <c r="F58" s="17">
        <f t="shared" si="5"/>
        <v>0</v>
      </c>
      <c r="G58" s="17">
        <f t="shared" si="0"/>
        <v>0</v>
      </c>
      <c r="H58" s="39">
        <v>3.5831000000000002E-2</v>
      </c>
      <c r="I58" s="17">
        <f t="shared" si="1"/>
        <v>0</v>
      </c>
      <c r="J58" s="48">
        <f t="shared" si="2"/>
        <v>0</v>
      </c>
      <c r="K58" s="49"/>
      <c r="L58" s="49"/>
      <c r="M58" s="17"/>
      <c r="N58" s="14"/>
    </row>
    <row r="59" spans="2:14" s="1" customFormat="1" ht="135.94999999999999" customHeight="1" outlineLevel="4" x14ac:dyDescent="0.2">
      <c r="B59" s="15" t="s">
        <v>12</v>
      </c>
      <c r="C59" s="15"/>
      <c r="D59" s="16">
        <v>10540</v>
      </c>
      <c r="E59" s="28">
        <v>1260</v>
      </c>
      <c r="F59" s="17">
        <f t="shared" si="5"/>
        <v>1008</v>
      </c>
      <c r="G59" s="17">
        <f t="shared" si="0"/>
        <v>840</v>
      </c>
      <c r="H59" s="39">
        <v>3.5831000000000002E-2</v>
      </c>
      <c r="I59" s="17">
        <f t="shared" si="1"/>
        <v>31.602942000000002</v>
      </c>
      <c r="J59" s="48">
        <f t="shared" si="2"/>
        <v>41.083824600000007</v>
      </c>
      <c r="K59" s="49">
        <f t="shared" si="3"/>
        <v>41.083824600000007</v>
      </c>
      <c r="L59" s="49">
        <f t="shared" si="4"/>
        <v>49.30058952000001</v>
      </c>
      <c r="M59" s="17"/>
      <c r="N59" s="18" t="s">
        <v>10</v>
      </c>
    </row>
    <row r="60" spans="2:14" s="1" customFormat="1" ht="28.5" customHeight="1" outlineLevel="3" x14ac:dyDescent="0.2">
      <c r="B60" s="13" t="s">
        <v>42</v>
      </c>
      <c r="C60" s="13"/>
      <c r="D60" s="13"/>
      <c r="E60" s="27"/>
      <c r="F60" s="17">
        <f t="shared" si="5"/>
        <v>0</v>
      </c>
      <c r="G60" s="17">
        <f t="shared" si="0"/>
        <v>0</v>
      </c>
      <c r="H60" s="39">
        <v>3.5831000000000002E-2</v>
      </c>
      <c r="I60" s="17">
        <f t="shared" si="1"/>
        <v>0</v>
      </c>
      <c r="J60" s="48">
        <f t="shared" si="2"/>
        <v>0</v>
      </c>
      <c r="K60" s="49"/>
      <c r="L60" s="49"/>
      <c r="M60" s="17"/>
      <c r="N60" s="14"/>
    </row>
    <row r="61" spans="2:14" s="1" customFormat="1" ht="135.94999999999999" customHeight="1" outlineLevel="4" x14ac:dyDescent="0.2">
      <c r="B61" s="15" t="s">
        <v>9</v>
      </c>
      <c r="C61" s="15"/>
      <c r="D61" s="16">
        <v>11284</v>
      </c>
      <c r="E61" s="28">
        <v>1260</v>
      </c>
      <c r="F61" s="17">
        <f t="shared" si="5"/>
        <v>1008</v>
      </c>
      <c r="G61" s="17">
        <f t="shared" si="0"/>
        <v>840</v>
      </c>
      <c r="H61" s="39">
        <v>3.5831000000000002E-2</v>
      </c>
      <c r="I61" s="17">
        <f t="shared" si="1"/>
        <v>31.602942000000002</v>
      </c>
      <c r="J61" s="48">
        <f t="shared" si="2"/>
        <v>41.083824600000007</v>
      </c>
      <c r="K61" s="49">
        <f t="shared" si="3"/>
        <v>41.083824600000007</v>
      </c>
      <c r="L61" s="49">
        <f t="shared" si="4"/>
        <v>49.30058952000001</v>
      </c>
      <c r="M61" s="17"/>
      <c r="N61" s="18" t="s">
        <v>10</v>
      </c>
    </row>
    <row r="62" spans="2:14" s="1" customFormat="1" ht="135.94999999999999" customHeight="1" outlineLevel="4" x14ac:dyDescent="0.2">
      <c r="B62" s="15" t="s">
        <v>43</v>
      </c>
      <c r="C62" s="15"/>
      <c r="D62" s="16">
        <v>11284</v>
      </c>
      <c r="E62" s="28">
        <v>1260</v>
      </c>
      <c r="F62" s="17">
        <f t="shared" si="5"/>
        <v>1008</v>
      </c>
      <c r="G62" s="17">
        <f t="shared" si="0"/>
        <v>840</v>
      </c>
      <c r="H62" s="39">
        <v>3.5831000000000002E-2</v>
      </c>
      <c r="I62" s="17">
        <f t="shared" si="1"/>
        <v>31.602942000000002</v>
      </c>
      <c r="J62" s="48">
        <f t="shared" si="2"/>
        <v>41.083824600000007</v>
      </c>
      <c r="K62" s="49">
        <f t="shared" si="3"/>
        <v>41.083824600000007</v>
      </c>
      <c r="L62" s="49">
        <f t="shared" si="4"/>
        <v>49.30058952000001</v>
      </c>
      <c r="M62" s="17"/>
      <c r="N62" s="18" t="s">
        <v>10</v>
      </c>
    </row>
    <row r="63" spans="2:14" s="1" customFormat="1" ht="135.94999999999999" customHeight="1" outlineLevel="4" x14ac:dyDescent="0.2">
      <c r="B63" s="15" t="s">
        <v>35</v>
      </c>
      <c r="C63" s="15"/>
      <c r="D63" s="16">
        <v>11284</v>
      </c>
      <c r="E63" s="28">
        <v>1260</v>
      </c>
      <c r="F63" s="17">
        <f t="shared" si="5"/>
        <v>1008</v>
      </c>
      <c r="G63" s="17">
        <f t="shared" si="0"/>
        <v>840</v>
      </c>
      <c r="H63" s="39">
        <v>3.5831000000000002E-2</v>
      </c>
      <c r="I63" s="17">
        <f t="shared" si="1"/>
        <v>31.602942000000002</v>
      </c>
      <c r="J63" s="48">
        <f t="shared" si="2"/>
        <v>41.083824600000007</v>
      </c>
      <c r="K63" s="49">
        <f t="shared" si="3"/>
        <v>41.083824600000007</v>
      </c>
      <c r="L63" s="49">
        <f t="shared" si="4"/>
        <v>49.30058952000001</v>
      </c>
      <c r="M63" s="17"/>
      <c r="N63" s="18" t="s">
        <v>10</v>
      </c>
    </row>
    <row r="64" spans="2:14" s="1" customFormat="1" ht="135.94999999999999" customHeight="1" outlineLevel="4" x14ac:dyDescent="0.2">
      <c r="B64" s="15" t="s">
        <v>22</v>
      </c>
      <c r="C64" s="15"/>
      <c r="D64" s="16">
        <v>11284</v>
      </c>
      <c r="E64" s="28">
        <v>1260</v>
      </c>
      <c r="F64" s="17">
        <f t="shared" si="5"/>
        <v>1008</v>
      </c>
      <c r="G64" s="17">
        <f t="shared" si="0"/>
        <v>840</v>
      </c>
      <c r="H64" s="39">
        <v>3.5831000000000002E-2</v>
      </c>
      <c r="I64" s="17">
        <f t="shared" si="1"/>
        <v>31.602942000000002</v>
      </c>
      <c r="J64" s="48">
        <f t="shared" si="2"/>
        <v>41.083824600000007</v>
      </c>
      <c r="K64" s="49">
        <f t="shared" si="3"/>
        <v>41.083824600000007</v>
      </c>
      <c r="L64" s="49">
        <f t="shared" si="4"/>
        <v>49.30058952000001</v>
      </c>
      <c r="M64" s="17"/>
      <c r="N64" s="18" t="s">
        <v>10</v>
      </c>
    </row>
    <row r="65" spans="2:14" s="1" customFormat="1" ht="135.94999999999999" customHeight="1" outlineLevel="4" x14ac:dyDescent="0.2">
      <c r="B65" s="15" t="s">
        <v>36</v>
      </c>
      <c r="C65" s="15"/>
      <c r="D65" s="16">
        <v>11284</v>
      </c>
      <c r="E65" s="28">
        <v>1260</v>
      </c>
      <c r="F65" s="17">
        <f t="shared" si="5"/>
        <v>1008</v>
      </c>
      <c r="G65" s="17">
        <f t="shared" si="0"/>
        <v>840</v>
      </c>
      <c r="H65" s="39">
        <v>3.5831000000000002E-2</v>
      </c>
      <c r="I65" s="17">
        <f t="shared" si="1"/>
        <v>31.602942000000002</v>
      </c>
      <c r="J65" s="48">
        <f t="shared" si="2"/>
        <v>41.083824600000007</v>
      </c>
      <c r="K65" s="49">
        <f t="shared" si="3"/>
        <v>41.083824600000007</v>
      </c>
      <c r="L65" s="49">
        <f t="shared" si="4"/>
        <v>49.30058952000001</v>
      </c>
      <c r="M65" s="17"/>
      <c r="N65" s="18" t="s">
        <v>10</v>
      </c>
    </row>
    <row r="66" spans="2:14" s="1" customFormat="1" ht="135.94999999999999" customHeight="1" outlineLevel="4" x14ac:dyDescent="0.2">
      <c r="B66" s="15" t="s">
        <v>37</v>
      </c>
      <c r="C66" s="15"/>
      <c r="D66" s="16">
        <v>11284</v>
      </c>
      <c r="E66" s="28">
        <v>1260</v>
      </c>
      <c r="F66" s="17">
        <f t="shared" si="5"/>
        <v>1008</v>
      </c>
      <c r="G66" s="17">
        <f t="shared" si="0"/>
        <v>840</v>
      </c>
      <c r="H66" s="39">
        <v>3.5831000000000002E-2</v>
      </c>
      <c r="I66" s="17">
        <f t="shared" si="1"/>
        <v>31.602942000000002</v>
      </c>
      <c r="J66" s="48">
        <f t="shared" si="2"/>
        <v>41.083824600000007</v>
      </c>
      <c r="K66" s="49">
        <f t="shared" si="3"/>
        <v>41.083824600000007</v>
      </c>
      <c r="L66" s="49">
        <f t="shared" si="4"/>
        <v>49.30058952000001</v>
      </c>
      <c r="M66" s="17"/>
      <c r="N66" s="18" t="s">
        <v>10</v>
      </c>
    </row>
    <row r="67" spans="2:14" s="1" customFormat="1" ht="28.5" customHeight="1" outlineLevel="3" x14ac:dyDescent="0.2">
      <c r="B67" s="13" t="s">
        <v>44</v>
      </c>
      <c r="C67" s="13"/>
      <c r="D67" s="13"/>
      <c r="E67" s="27"/>
      <c r="F67" s="17">
        <f t="shared" si="5"/>
        <v>0</v>
      </c>
      <c r="G67" s="17">
        <f t="shared" si="0"/>
        <v>0</v>
      </c>
      <c r="H67" s="39">
        <v>3.5831000000000002E-2</v>
      </c>
      <c r="I67" s="17">
        <f t="shared" si="1"/>
        <v>0</v>
      </c>
      <c r="J67" s="48">
        <f t="shared" si="2"/>
        <v>0</v>
      </c>
      <c r="K67" s="49"/>
      <c r="L67" s="49"/>
      <c r="M67" s="17"/>
      <c r="N67" s="14"/>
    </row>
    <row r="68" spans="2:14" s="1" customFormat="1" ht="135.94999999999999" customHeight="1" outlineLevel="4" x14ac:dyDescent="0.2">
      <c r="B68" s="15" t="s">
        <v>45</v>
      </c>
      <c r="C68" s="15"/>
      <c r="D68" s="16">
        <v>10675</v>
      </c>
      <c r="E68" s="28">
        <v>1260</v>
      </c>
      <c r="F68" s="17">
        <f t="shared" si="5"/>
        <v>1008</v>
      </c>
      <c r="G68" s="17">
        <f t="shared" si="0"/>
        <v>840</v>
      </c>
      <c r="H68" s="39">
        <v>3.5831000000000002E-2</v>
      </c>
      <c r="I68" s="17">
        <f t="shared" si="1"/>
        <v>31.602942000000002</v>
      </c>
      <c r="J68" s="48">
        <f t="shared" si="2"/>
        <v>41.083824600000007</v>
      </c>
      <c r="K68" s="49">
        <f t="shared" si="3"/>
        <v>41.083824600000007</v>
      </c>
      <c r="L68" s="49">
        <f t="shared" si="4"/>
        <v>49.30058952000001</v>
      </c>
      <c r="M68" s="17"/>
      <c r="N68" s="18" t="s">
        <v>10</v>
      </c>
    </row>
    <row r="69" spans="2:14" s="1" customFormat="1" ht="135.94999999999999" customHeight="1" outlineLevel="4" x14ac:dyDescent="0.2">
      <c r="B69" s="15" t="s">
        <v>13</v>
      </c>
      <c r="C69" s="15"/>
      <c r="D69" s="16">
        <v>10675</v>
      </c>
      <c r="E69" s="28">
        <v>1260</v>
      </c>
      <c r="F69" s="17">
        <f t="shared" si="5"/>
        <v>1008</v>
      </c>
      <c r="G69" s="17">
        <f t="shared" si="0"/>
        <v>840</v>
      </c>
      <c r="H69" s="39">
        <v>3.5831000000000002E-2</v>
      </c>
      <c r="I69" s="17">
        <f t="shared" si="1"/>
        <v>31.602942000000002</v>
      </c>
      <c r="J69" s="48">
        <f t="shared" si="2"/>
        <v>41.083824600000007</v>
      </c>
      <c r="K69" s="49">
        <f t="shared" si="3"/>
        <v>41.083824600000007</v>
      </c>
      <c r="L69" s="49">
        <f t="shared" si="4"/>
        <v>49.30058952000001</v>
      </c>
      <c r="M69" s="17"/>
      <c r="N69" s="18" t="s">
        <v>10</v>
      </c>
    </row>
    <row r="70" spans="2:14" s="1" customFormat="1" ht="135.94999999999999" customHeight="1" outlineLevel="4" x14ac:dyDescent="0.2">
      <c r="B70" s="15" t="s">
        <v>46</v>
      </c>
      <c r="C70" s="15"/>
      <c r="D70" s="16">
        <v>10675</v>
      </c>
      <c r="E70" s="28">
        <v>1260</v>
      </c>
      <c r="F70" s="17">
        <f t="shared" si="5"/>
        <v>1008</v>
      </c>
      <c r="G70" s="17">
        <f t="shared" si="0"/>
        <v>840</v>
      </c>
      <c r="H70" s="39">
        <v>3.5831000000000002E-2</v>
      </c>
      <c r="I70" s="17">
        <f t="shared" si="1"/>
        <v>31.602942000000002</v>
      </c>
      <c r="J70" s="48">
        <f t="shared" si="2"/>
        <v>41.083824600000007</v>
      </c>
      <c r="K70" s="49">
        <f t="shared" si="3"/>
        <v>41.083824600000007</v>
      </c>
      <c r="L70" s="49">
        <f t="shared" si="4"/>
        <v>49.30058952000001</v>
      </c>
      <c r="M70" s="17"/>
      <c r="N70" s="18" t="s">
        <v>10</v>
      </c>
    </row>
    <row r="71" spans="2:14" s="1" customFormat="1" ht="135.94999999999999" customHeight="1" outlineLevel="4" x14ac:dyDescent="0.2">
      <c r="B71" s="15" t="s">
        <v>27</v>
      </c>
      <c r="C71" s="15"/>
      <c r="D71" s="16">
        <v>10675</v>
      </c>
      <c r="E71" s="28">
        <v>1260</v>
      </c>
      <c r="F71" s="17">
        <f t="shared" si="5"/>
        <v>1008</v>
      </c>
      <c r="G71" s="17">
        <f t="shared" si="0"/>
        <v>840</v>
      </c>
      <c r="H71" s="39">
        <v>3.5831000000000002E-2</v>
      </c>
      <c r="I71" s="17">
        <f t="shared" si="1"/>
        <v>31.602942000000002</v>
      </c>
      <c r="J71" s="48">
        <f t="shared" si="2"/>
        <v>41.083824600000007</v>
      </c>
      <c r="K71" s="49">
        <f t="shared" si="3"/>
        <v>41.083824600000007</v>
      </c>
      <c r="L71" s="49">
        <f t="shared" si="4"/>
        <v>49.30058952000001</v>
      </c>
      <c r="M71" s="17"/>
      <c r="N71" s="18" t="s">
        <v>10</v>
      </c>
    </row>
    <row r="72" spans="2:14" s="1" customFormat="1" ht="135.94999999999999" customHeight="1" outlineLevel="4" x14ac:dyDescent="0.2">
      <c r="B72" s="15" t="s">
        <v>29</v>
      </c>
      <c r="C72" s="15"/>
      <c r="D72" s="16">
        <v>10675</v>
      </c>
      <c r="E72" s="28">
        <v>1260</v>
      </c>
      <c r="F72" s="17">
        <f t="shared" si="5"/>
        <v>1008</v>
      </c>
      <c r="G72" s="17">
        <f t="shared" si="0"/>
        <v>840</v>
      </c>
      <c r="H72" s="39">
        <v>3.5831000000000002E-2</v>
      </c>
      <c r="I72" s="17">
        <f t="shared" si="1"/>
        <v>31.602942000000002</v>
      </c>
      <c r="J72" s="48">
        <f t="shared" si="2"/>
        <v>41.083824600000007</v>
      </c>
      <c r="K72" s="49">
        <f t="shared" si="3"/>
        <v>41.083824600000007</v>
      </c>
      <c r="L72" s="49">
        <f t="shared" si="4"/>
        <v>49.30058952000001</v>
      </c>
      <c r="M72" s="17"/>
      <c r="N72" s="18" t="s">
        <v>10</v>
      </c>
    </row>
    <row r="73" spans="2:14" s="1" customFormat="1" ht="135.94999999999999" customHeight="1" outlineLevel="4" x14ac:dyDescent="0.2">
      <c r="B73" s="15" t="s">
        <v>30</v>
      </c>
      <c r="C73" s="15"/>
      <c r="D73" s="16">
        <v>10675</v>
      </c>
      <c r="E73" s="28">
        <v>1260</v>
      </c>
      <c r="F73" s="17">
        <f t="shared" si="5"/>
        <v>1008</v>
      </c>
      <c r="G73" s="17">
        <f t="shared" si="0"/>
        <v>840</v>
      </c>
      <c r="H73" s="39">
        <v>3.5831000000000002E-2</v>
      </c>
      <c r="I73" s="17">
        <f t="shared" si="1"/>
        <v>31.602942000000002</v>
      </c>
      <c r="J73" s="48">
        <f t="shared" si="2"/>
        <v>41.083824600000007</v>
      </c>
      <c r="K73" s="49">
        <f t="shared" si="3"/>
        <v>41.083824600000007</v>
      </c>
      <c r="L73" s="49">
        <f t="shared" si="4"/>
        <v>49.30058952000001</v>
      </c>
      <c r="M73" s="17"/>
      <c r="N73" s="18" t="s">
        <v>10</v>
      </c>
    </row>
    <row r="74" spans="2:14" s="1" customFormat="1" ht="135.94999999999999" customHeight="1" outlineLevel="4" x14ac:dyDescent="0.2">
      <c r="B74" s="15" t="s">
        <v>31</v>
      </c>
      <c r="C74" s="15"/>
      <c r="D74" s="16">
        <v>10675</v>
      </c>
      <c r="E74" s="28">
        <v>1260</v>
      </c>
      <c r="F74" s="17">
        <f t="shared" si="5"/>
        <v>1008</v>
      </c>
      <c r="G74" s="17">
        <f t="shared" si="0"/>
        <v>840</v>
      </c>
      <c r="H74" s="39">
        <v>3.5831000000000002E-2</v>
      </c>
      <c r="I74" s="17">
        <f t="shared" si="1"/>
        <v>31.602942000000002</v>
      </c>
      <c r="J74" s="48">
        <f t="shared" si="2"/>
        <v>41.083824600000007</v>
      </c>
      <c r="K74" s="49">
        <f t="shared" si="3"/>
        <v>41.083824600000007</v>
      </c>
      <c r="L74" s="49">
        <f t="shared" si="4"/>
        <v>49.30058952000001</v>
      </c>
      <c r="M74" s="17"/>
      <c r="N74" s="18" t="s">
        <v>10</v>
      </c>
    </row>
    <row r="75" spans="2:14" s="1" customFormat="1" ht="135.94999999999999" customHeight="1" outlineLevel="4" x14ac:dyDescent="0.2">
      <c r="B75" s="15" t="s">
        <v>47</v>
      </c>
      <c r="C75" s="15"/>
      <c r="D75" s="16">
        <v>10675</v>
      </c>
      <c r="E75" s="28">
        <v>1260</v>
      </c>
      <c r="F75" s="17">
        <f t="shared" si="5"/>
        <v>1008</v>
      </c>
      <c r="G75" s="17">
        <f t="shared" ref="G75:G138" si="6">F75/1.2</f>
        <v>840</v>
      </c>
      <c r="H75" s="39">
        <v>3.5831000000000002E-2</v>
      </c>
      <c r="I75" s="17">
        <f t="shared" ref="I75:I138" si="7">G75*1.05*H75</f>
        <v>31.602942000000002</v>
      </c>
      <c r="J75" s="48">
        <f t="shared" ref="J75:J138" si="8">I75*1.3</f>
        <v>41.083824600000007</v>
      </c>
      <c r="K75" s="49">
        <f t="shared" ref="K75:K138" si="9">J75</f>
        <v>41.083824600000007</v>
      </c>
      <c r="L75" s="49">
        <f t="shared" ref="L75:L138" si="10">K75*1.2</f>
        <v>49.30058952000001</v>
      </c>
      <c r="M75" s="17"/>
      <c r="N75" s="18" t="s">
        <v>10</v>
      </c>
    </row>
    <row r="76" spans="2:14" s="1" customFormat="1" ht="28.5" customHeight="1" outlineLevel="3" x14ac:dyDescent="0.2">
      <c r="B76" s="13" t="s">
        <v>48</v>
      </c>
      <c r="C76" s="13"/>
      <c r="D76" s="13"/>
      <c r="E76" s="27"/>
      <c r="F76" s="17">
        <f t="shared" ref="F76:F139" si="11">E76-(E76/100*20)</f>
        <v>0</v>
      </c>
      <c r="G76" s="17">
        <f t="shared" si="6"/>
        <v>0</v>
      </c>
      <c r="H76" s="39">
        <v>3.5831000000000002E-2</v>
      </c>
      <c r="I76" s="17">
        <f t="shared" si="7"/>
        <v>0</v>
      </c>
      <c r="J76" s="48">
        <f t="shared" si="8"/>
        <v>0</v>
      </c>
      <c r="K76" s="49"/>
      <c r="L76" s="49"/>
      <c r="M76" s="17"/>
      <c r="N76" s="14"/>
    </row>
    <row r="77" spans="2:14" s="1" customFormat="1" ht="135.94999999999999" customHeight="1" outlineLevel="4" x14ac:dyDescent="0.2">
      <c r="B77" s="15" t="s">
        <v>45</v>
      </c>
      <c r="C77" s="15"/>
      <c r="D77" s="16">
        <v>10678</v>
      </c>
      <c r="E77" s="28">
        <v>1260</v>
      </c>
      <c r="F77" s="17">
        <f t="shared" si="11"/>
        <v>1008</v>
      </c>
      <c r="G77" s="17">
        <f t="shared" si="6"/>
        <v>840</v>
      </c>
      <c r="H77" s="39">
        <v>3.5831000000000002E-2</v>
      </c>
      <c r="I77" s="17">
        <f t="shared" si="7"/>
        <v>31.602942000000002</v>
      </c>
      <c r="J77" s="48">
        <f t="shared" si="8"/>
        <v>41.083824600000007</v>
      </c>
      <c r="K77" s="49">
        <f t="shared" si="9"/>
        <v>41.083824600000007</v>
      </c>
      <c r="L77" s="49">
        <f t="shared" si="10"/>
        <v>49.30058952000001</v>
      </c>
      <c r="M77" s="17"/>
      <c r="N77" s="18" t="s">
        <v>10</v>
      </c>
    </row>
    <row r="78" spans="2:14" s="1" customFormat="1" ht="135.94999999999999" customHeight="1" outlineLevel="4" x14ac:dyDescent="0.2">
      <c r="B78" s="15" t="s">
        <v>13</v>
      </c>
      <c r="C78" s="15"/>
      <c r="D78" s="16">
        <v>10678</v>
      </c>
      <c r="E78" s="28">
        <v>1260</v>
      </c>
      <c r="F78" s="17">
        <f t="shared" si="11"/>
        <v>1008</v>
      </c>
      <c r="G78" s="17">
        <f t="shared" si="6"/>
        <v>840</v>
      </c>
      <c r="H78" s="39">
        <v>3.5831000000000002E-2</v>
      </c>
      <c r="I78" s="17">
        <f t="shared" si="7"/>
        <v>31.602942000000002</v>
      </c>
      <c r="J78" s="48">
        <f t="shared" si="8"/>
        <v>41.083824600000007</v>
      </c>
      <c r="K78" s="49">
        <f t="shared" si="9"/>
        <v>41.083824600000007</v>
      </c>
      <c r="L78" s="49">
        <f t="shared" si="10"/>
        <v>49.30058952000001</v>
      </c>
      <c r="M78" s="17"/>
      <c r="N78" s="18" t="s">
        <v>10</v>
      </c>
    </row>
    <row r="79" spans="2:14" s="1" customFormat="1" ht="135.94999999999999" customHeight="1" outlineLevel="4" x14ac:dyDescent="0.2">
      <c r="B79" s="15" t="s">
        <v>46</v>
      </c>
      <c r="C79" s="15"/>
      <c r="D79" s="16">
        <v>10678</v>
      </c>
      <c r="E79" s="28">
        <v>1260</v>
      </c>
      <c r="F79" s="17">
        <f t="shared" si="11"/>
        <v>1008</v>
      </c>
      <c r="G79" s="17">
        <f t="shared" si="6"/>
        <v>840</v>
      </c>
      <c r="H79" s="39">
        <v>3.5831000000000002E-2</v>
      </c>
      <c r="I79" s="17">
        <f t="shared" si="7"/>
        <v>31.602942000000002</v>
      </c>
      <c r="J79" s="48">
        <f t="shared" si="8"/>
        <v>41.083824600000007</v>
      </c>
      <c r="K79" s="49">
        <f t="shared" si="9"/>
        <v>41.083824600000007</v>
      </c>
      <c r="L79" s="49">
        <f t="shared" si="10"/>
        <v>49.30058952000001</v>
      </c>
      <c r="M79" s="17"/>
      <c r="N79" s="18" t="s">
        <v>10</v>
      </c>
    </row>
    <row r="80" spans="2:14" s="1" customFormat="1" ht="135.94999999999999" customHeight="1" outlineLevel="4" x14ac:dyDescent="0.2">
      <c r="B80" s="15" t="s">
        <v>27</v>
      </c>
      <c r="C80" s="15"/>
      <c r="D80" s="16">
        <v>10678</v>
      </c>
      <c r="E80" s="28">
        <v>1260</v>
      </c>
      <c r="F80" s="17">
        <f t="shared" si="11"/>
        <v>1008</v>
      </c>
      <c r="G80" s="17">
        <f t="shared" si="6"/>
        <v>840</v>
      </c>
      <c r="H80" s="39">
        <v>3.5831000000000002E-2</v>
      </c>
      <c r="I80" s="17">
        <f t="shared" si="7"/>
        <v>31.602942000000002</v>
      </c>
      <c r="J80" s="48">
        <f t="shared" si="8"/>
        <v>41.083824600000007</v>
      </c>
      <c r="K80" s="49">
        <f t="shared" si="9"/>
        <v>41.083824600000007</v>
      </c>
      <c r="L80" s="49">
        <f t="shared" si="10"/>
        <v>49.30058952000001</v>
      </c>
      <c r="M80" s="17"/>
      <c r="N80" s="18" t="s">
        <v>10</v>
      </c>
    </row>
    <row r="81" spans="2:14" s="1" customFormat="1" ht="135.94999999999999" customHeight="1" outlineLevel="4" x14ac:dyDescent="0.2">
      <c r="B81" s="15" t="s">
        <v>29</v>
      </c>
      <c r="C81" s="15"/>
      <c r="D81" s="16">
        <v>10678</v>
      </c>
      <c r="E81" s="28">
        <v>1260</v>
      </c>
      <c r="F81" s="17">
        <f t="shared" si="11"/>
        <v>1008</v>
      </c>
      <c r="G81" s="17">
        <f t="shared" si="6"/>
        <v>840</v>
      </c>
      <c r="H81" s="39">
        <v>3.5831000000000002E-2</v>
      </c>
      <c r="I81" s="17">
        <f t="shared" si="7"/>
        <v>31.602942000000002</v>
      </c>
      <c r="J81" s="48">
        <f t="shared" si="8"/>
        <v>41.083824600000007</v>
      </c>
      <c r="K81" s="49">
        <f t="shared" si="9"/>
        <v>41.083824600000007</v>
      </c>
      <c r="L81" s="49">
        <f t="shared" si="10"/>
        <v>49.30058952000001</v>
      </c>
      <c r="M81" s="17"/>
      <c r="N81" s="18" t="s">
        <v>10</v>
      </c>
    </row>
    <row r="82" spans="2:14" s="1" customFormat="1" ht="135.94999999999999" customHeight="1" outlineLevel="4" x14ac:dyDescent="0.2">
      <c r="B82" s="15" t="s">
        <v>30</v>
      </c>
      <c r="C82" s="15"/>
      <c r="D82" s="16">
        <v>10678</v>
      </c>
      <c r="E82" s="28">
        <v>1260</v>
      </c>
      <c r="F82" s="17">
        <f t="shared" si="11"/>
        <v>1008</v>
      </c>
      <c r="G82" s="17">
        <f t="shared" si="6"/>
        <v>840</v>
      </c>
      <c r="H82" s="39">
        <v>3.5831000000000002E-2</v>
      </c>
      <c r="I82" s="17">
        <f t="shared" si="7"/>
        <v>31.602942000000002</v>
      </c>
      <c r="J82" s="48">
        <f t="shared" si="8"/>
        <v>41.083824600000007</v>
      </c>
      <c r="K82" s="49">
        <f t="shared" si="9"/>
        <v>41.083824600000007</v>
      </c>
      <c r="L82" s="49">
        <f t="shared" si="10"/>
        <v>49.30058952000001</v>
      </c>
      <c r="M82" s="17"/>
      <c r="N82" s="18" t="s">
        <v>10</v>
      </c>
    </row>
    <row r="83" spans="2:14" s="1" customFormat="1" ht="135.94999999999999" customHeight="1" outlineLevel="4" x14ac:dyDescent="0.2">
      <c r="B83" s="15" t="s">
        <v>31</v>
      </c>
      <c r="C83" s="15"/>
      <c r="D83" s="16">
        <v>10678</v>
      </c>
      <c r="E83" s="28">
        <v>1260</v>
      </c>
      <c r="F83" s="17">
        <f t="shared" si="11"/>
        <v>1008</v>
      </c>
      <c r="G83" s="17">
        <f t="shared" si="6"/>
        <v>840</v>
      </c>
      <c r="H83" s="39">
        <v>3.5831000000000002E-2</v>
      </c>
      <c r="I83" s="17">
        <f t="shared" si="7"/>
        <v>31.602942000000002</v>
      </c>
      <c r="J83" s="48">
        <f t="shared" si="8"/>
        <v>41.083824600000007</v>
      </c>
      <c r="K83" s="49">
        <f t="shared" si="9"/>
        <v>41.083824600000007</v>
      </c>
      <c r="L83" s="49">
        <f t="shared" si="10"/>
        <v>49.30058952000001</v>
      </c>
      <c r="M83" s="17"/>
      <c r="N83" s="18" t="s">
        <v>10</v>
      </c>
    </row>
    <row r="84" spans="2:14" s="1" customFormat="1" ht="135.94999999999999" customHeight="1" outlineLevel="4" x14ac:dyDescent="0.2">
      <c r="B84" s="15" t="s">
        <v>47</v>
      </c>
      <c r="C84" s="15"/>
      <c r="D84" s="16">
        <v>10678</v>
      </c>
      <c r="E84" s="28">
        <v>1260</v>
      </c>
      <c r="F84" s="17">
        <f t="shared" si="11"/>
        <v>1008</v>
      </c>
      <c r="G84" s="17">
        <f t="shared" si="6"/>
        <v>840</v>
      </c>
      <c r="H84" s="39">
        <v>3.5831000000000002E-2</v>
      </c>
      <c r="I84" s="17">
        <f t="shared" si="7"/>
        <v>31.602942000000002</v>
      </c>
      <c r="J84" s="48">
        <f t="shared" si="8"/>
        <v>41.083824600000007</v>
      </c>
      <c r="K84" s="49">
        <f t="shared" si="9"/>
        <v>41.083824600000007</v>
      </c>
      <c r="L84" s="49">
        <f t="shared" si="10"/>
        <v>49.30058952000001</v>
      </c>
      <c r="M84" s="17"/>
      <c r="N84" s="18" t="s">
        <v>10</v>
      </c>
    </row>
    <row r="85" spans="2:14" s="1" customFormat="1" ht="28.5" customHeight="1" outlineLevel="3" x14ac:dyDescent="0.2">
      <c r="B85" s="13" t="s">
        <v>49</v>
      </c>
      <c r="C85" s="13"/>
      <c r="D85" s="13"/>
      <c r="E85" s="27"/>
      <c r="F85" s="17">
        <f t="shared" si="11"/>
        <v>0</v>
      </c>
      <c r="G85" s="17">
        <f t="shared" si="6"/>
        <v>0</v>
      </c>
      <c r="H85" s="39">
        <v>3.5831000000000002E-2</v>
      </c>
      <c r="I85" s="17">
        <f t="shared" si="7"/>
        <v>0</v>
      </c>
      <c r="J85" s="48">
        <f t="shared" si="8"/>
        <v>0</v>
      </c>
      <c r="K85" s="49"/>
      <c r="L85" s="49"/>
      <c r="M85" s="17"/>
      <c r="N85" s="14"/>
    </row>
    <row r="86" spans="2:14" s="1" customFormat="1" ht="135.94999999999999" customHeight="1" outlineLevel="4" x14ac:dyDescent="0.2">
      <c r="B86" s="15" t="s">
        <v>9</v>
      </c>
      <c r="C86" s="15"/>
      <c r="D86" s="16">
        <v>10903</v>
      </c>
      <c r="E86" s="28">
        <v>1260</v>
      </c>
      <c r="F86" s="17">
        <f t="shared" si="11"/>
        <v>1008</v>
      </c>
      <c r="G86" s="17">
        <f t="shared" si="6"/>
        <v>840</v>
      </c>
      <c r="H86" s="39">
        <v>3.5831000000000002E-2</v>
      </c>
      <c r="I86" s="17">
        <f t="shared" si="7"/>
        <v>31.602942000000002</v>
      </c>
      <c r="J86" s="48">
        <f t="shared" si="8"/>
        <v>41.083824600000007</v>
      </c>
      <c r="K86" s="49">
        <f t="shared" si="9"/>
        <v>41.083824600000007</v>
      </c>
      <c r="L86" s="49">
        <f t="shared" si="10"/>
        <v>49.30058952000001</v>
      </c>
      <c r="M86" s="17"/>
      <c r="N86" s="18" t="s">
        <v>10</v>
      </c>
    </row>
    <row r="87" spans="2:14" s="1" customFormat="1" ht="135.94999999999999" customHeight="1" outlineLevel="4" x14ac:dyDescent="0.2">
      <c r="B87" s="15" t="s">
        <v>34</v>
      </c>
      <c r="C87" s="15"/>
      <c r="D87" s="16">
        <v>10903</v>
      </c>
      <c r="E87" s="28">
        <v>1260</v>
      </c>
      <c r="F87" s="17">
        <f t="shared" si="11"/>
        <v>1008</v>
      </c>
      <c r="G87" s="17">
        <f t="shared" si="6"/>
        <v>840</v>
      </c>
      <c r="H87" s="39">
        <v>3.5831000000000002E-2</v>
      </c>
      <c r="I87" s="17">
        <f t="shared" si="7"/>
        <v>31.602942000000002</v>
      </c>
      <c r="J87" s="48">
        <f t="shared" si="8"/>
        <v>41.083824600000007</v>
      </c>
      <c r="K87" s="49">
        <f t="shared" si="9"/>
        <v>41.083824600000007</v>
      </c>
      <c r="L87" s="49">
        <f t="shared" si="10"/>
        <v>49.30058952000001</v>
      </c>
      <c r="M87" s="17"/>
      <c r="N87" s="18" t="s">
        <v>10</v>
      </c>
    </row>
    <row r="88" spans="2:14" s="1" customFormat="1" ht="135.94999999999999" customHeight="1" outlineLevel="4" x14ac:dyDescent="0.2">
      <c r="B88" s="15" t="s">
        <v>43</v>
      </c>
      <c r="C88" s="15"/>
      <c r="D88" s="16">
        <v>10903</v>
      </c>
      <c r="E88" s="28">
        <v>1260</v>
      </c>
      <c r="F88" s="17">
        <f t="shared" si="11"/>
        <v>1008</v>
      </c>
      <c r="G88" s="17">
        <f t="shared" si="6"/>
        <v>840</v>
      </c>
      <c r="H88" s="39">
        <v>3.5831000000000002E-2</v>
      </c>
      <c r="I88" s="17">
        <f t="shared" si="7"/>
        <v>31.602942000000002</v>
      </c>
      <c r="J88" s="48">
        <f t="shared" si="8"/>
        <v>41.083824600000007</v>
      </c>
      <c r="K88" s="49">
        <f t="shared" si="9"/>
        <v>41.083824600000007</v>
      </c>
      <c r="L88" s="49">
        <f t="shared" si="10"/>
        <v>49.30058952000001</v>
      </c>
      <c r="M88" s="17"/>
      <c r="N88" s="18" t="s">
        <v>10</v>
      </c>
    </row>
    <row r="89" spans="2:14" s="1" customFormat="1" ht="135.94999999999999" customHeight="1" outlineLevel="4" x14ac:dyDescent="0.2">
      <c r="B89" s="15" t="s">
        <v>35</v>
      </c>
      <c r="C89" s="15"/>
      <c r="D89" s="16">
        <v>10903</v>
      </c>
      <c r="E89" s="28">
        <v>1260</v>
      </c>
      <c r="F89" s="17">
        <f t="shared" si="11"/>
        <v>1008</v>
      </c>
      <c r="G89" s="17">
        <f t="shared" si="6"/>
        <v>840</v>
      </c>
      <c r="H89" s="39">
        <v>3.5831000000000002E-2</v>
      </c>
      <c r="I89" s="17">
        <f t="shared" si="7"/>
        <v>31.602942000000002</v>
      </c>
      <c r="J89" s="48">
        <f t="shared" si="8"/>
        <v>41.083824600000007</v>
      </c>
      <c r="K89" s="49">
        <f t="shared" si="9"/>
        <v>41.083824600000007</v>
      </c>
      <c r="L89" s="49">
        <f t="shared" si="10"/>
        <v>49.30058952000001</v>
      </c>
      <c r="M89" s="17"/>
      <c r="N89" s="18" t="s">
        <v>10</v>
      </c>
    </row>
    <row r="90" spans="2:14" s="1" customFormat="1" ht="135.94999999999999" customHeight="1" outlineLevel="4" x14ac:dyDescent="0.2">
      <c r="B90" s="15" t="s">
        <v>22</v>
      </c>
      <c r="C90" s="15"/>
      <c r="D90" s="16">
        <v>10903</v>
      </c>
      <c r="E90" s="28">
        <v>1260</v>
      </c>
      <c r="F90" s="17">
        <f t="shared" si="11"/>
        <v>1008</v>
      </c>
      <c r="G90" s="17">
        <f t="shared" si="6"/>
        <v>840</v>
      </c>
      <c r="H90" s="39">
        <v>3.5831000000000002E-2</v>
      </c>
      <c r="I90" s="17">
        <f t="shared" si="7"/>
        <v>31.602942000000002</v>
      </c>
      <c r="J90" s="48">
        <f t="shared" si="8"/>
        <v>41.083824600000007</v>
      </c>
      <c r="K90" s="49">
        <f t="shared" si="9"/>
        <v>41.083824600000007</v>
      </c>
      <c r="L90" s="49">
        <f t="shared" si="10"/>
        <v>49.30058952000001</v>
      </c>
      <c r="M90" s="17"/>
      <c r="N90" s="18" t="s">
        <v>10</v>
      </c>
    </row>
    <row r="91" spans="2:14" s="1" customFormat="1" ht="135.94999999999999" customHeight="1" outlineLevel="4" x14ac:dyDescent="0.2">
      <c r="B91" s="15" t="s">
        <v>36</v>
      </c>
      <c r="C91" s="15"/>
      <c r="D91" s="16">
        <v>10903</v>
      </c>
      <c r="E91" s="28">
        <v>1260</v>
      </c>
      <c r="F91" s="17">
        <f t="shared" si="11"/>
        <v>1008</v>
      </c>
      <c r="G91" s="17">
        <f t="shared" si="6"/>
        <v>840</v>
      </c>
      <c r="H91" s="39">
        <v>3.5831000000000002E-2</v>
      </c>
      <c r="I91" s="17">
        <f t="shared" si="7"/>
        <v>31.602942000000002</v>
      </c>
      <c r="J91" s="48">
        <f t="shared" si="8"/>
        <v>41.083824600000007</v>
      </c>
      <c r="K91" s="49">
        <f t="shared" si="9"/>
        <v>41.083824600000007</v>
      </c>
      <c r="L91" s="49">
        <f t="shared" si="10"/>
        <v>49.30058952000001</v>
      </c>
      <c r="M91" s="17"/>
      <c r="N91" s="18" t="s">
        <v>10</v>
      </c>
    </row>
    <row r="92" spans="2:14" s="1" customFormat="1" ht="28.5" customHeight="1" outlineLevel="3" x14ac:dyDescent="0.2">
      <c r="B92" s="13" t="s">
        <v>50</v>
      </c>
      <c r="C92" s="13"/>
      <c r="D92" s="13"/>
      <c r="E92" s="27"/>
      <c r="F92" s="17">
        <f t="shared" si="11"/>
        <v>0</v>
      </c>
      <c r="G92" s="17">
        <f t="shared" si="6"/>
        <v>0</v>
      </c>
      <c r="H92" s="39">
        <v>3.5831000000000002E-2</v>
      </c>
      <c r="I92" s="17">
        <f t="shared" si="7"/>
        <v>0</v>
      </c>
      <c r="J92" s="48">
        <f t="shared" si="8"/>
        <v>0</v>
      </c>
      <c r="K92" s="49">
        <f t="shared" si="9"/>
        <v>0</v>
      </c>
      <c r="L92" s="49">
        <f t="shared" si="10"/>
        <v>0</v>
      </c>
      <c r="M92" s="17"/>
      <c r="N92" s="14"/>
    </row>
    <row r="93" spans="2:14" s="1" customFormat="1" ht="135.94999999999999" customHeight="1" outlineLevel="4" x14ac:dyDescent="0.2">
      <c r="B93" s="15" t="s">
        <v>45</v>
      </c>
      <c r="C93" s="15"/>
      <c r="D93" s="16">
        <v>11038</v>
      </c>
      <c r="E93" s="28">
        <v>1260</v>
      </c>
      <c r="F93" s="17">
        <f t="shared" si="11"/>
        <v>1008</v>
      </c>
      <c r="G93" s="17">
        <f t="shared" si="6"/>
        <v>840</v>
      </c>
      <c r="H93" s="39">
        <v>3.5831000000000002E-2</v>
      </c>
      <c r="I93" s="17">
        <f t="shared" si="7"/>
        <v>31.602942000000002</v>
      </c>
      <c r="J93" s="48">
        <f t="shared" si="8"/>
        <v>41.083824600000007</v>
      </c>
      <c r="K93" s="49">
        <f t="shared" si="9"/>
        <v>41.083824600000007</v>
      </c>
      <c r="L93" s="49">
        <f t="shared" si="10"/>
        <v>49.30058952000001</v>
      </c>
      <c r="M93" s="17"/>
      <c r="N93" s="18" t="s">
        <v>10</v>
      </c>
    </row>
    <row r="94" spans="2:14" s="1" customFormat="1" ht="135.94999999999999" customHeight="1" outlineLevel="4" x14ac:dyDescent="0.2">
      <c r="B94" s="15" t="s">
        <v>13</v>
      </c>
      <c r="C94" s="15"/>
      <c r="D94" s="16">
        <v>11038</v>
      </c>
      <c r="E94" s="28">
        <v>1260</v>
      </c>
      <c r="F94" s="17">
        <f t="shared" si="11"/>
        <v>1008</v>
      </c>
      <c r="G94" s="17">
        <f t="shared" si="6"/>
        <v>840</v>
      </c>
      <c r="H94" s="39">
        <v>3.5831000000000002E-2</v>
      </c>
      <c r="I94" s="17">
        <f t="shared" si="7"/>
        <v>31.602942000000002</v>
      </c>
      <c r="J94" s="48">
        <f t="shared" si="8"/>
        <v>41.083824600000007</v>
      </c>
      <c r="K94" s="49">
        <f t="shared" si="9"/>
        <v>41.083824600000007</v>
      </c>
      <c r="L94" s="49">
        <f t="shared" si="10"/>
        <v>49.30058952000001</v>
      </c>
      <c r="M94" s="17"/>
      <c r="N94" s="18" t="s">
        <v>10</v>
      </c>
    </row>
    <row r="95" spans="2:14" s="1" customFormat="1" ht="135.94999999999999" customHeight="1" outlineLevel="4" x14ac:dyDescent="0.2">
      <c r="B95" s="15" t="s">
        <v>27</v>
      </c>
      <c r="C95" s="15"/>
      <c r="D95" s="16">
        <v>11038</v>
      </c>
      <c r="E95" s="28">
        <v>1260</v>
      </c>
      <c r="F95" s="17">
        <f t="shared" si="11"/>
        <v>1008</v>
      </c>
      <c r="G95" s="17">
        <f t="shared" si="6"/>
        <v>840</v>
      </c>
      <c r="H95" s="39">
        <v>3.5831000000000002E-2</v>
      </c>
      <c r="I95" s="17">
        <f t="shared" si="7"/>
        <v>31.602942000000002</v>
      </c>
      <c r="J95" s="48">
        <f t="shared" si="8"/>
        <v>41.083824600000007</v>
      </c>
      <c r="K95" s="49">
        <f t="shared" si="9"/>
        <v>41.083824600000007</v>
      </c>
      <c r="L95" s="49">
        <f t="shared" si="10"/>
        <v>49.30058952000001</v>
      </c>
      <c r="M95" s="17"/>
      <c r="N95" s="18" t="s">
        <v>10</v>
      </c>
    </row>
    <row r="96" spans="2:14" s="1" customFormat="1" ht="135.94999999999999" customHeight="1" outlineLevel="4" x14ac:dyDescent="0.2">
      <c r="B96" s="15" t="s">
        <v>29</v>
      </c>
      <c r="C96" s="15"/>
      <c r="D96" s="16">
        <v>11038</v>
      </c>
      <c r="E96" s="28">
        <v>1260</v>
      </c>
      <c r="F96" s="17">
        <f t="shared" si="11"/>
        <v>1008</v>
      </c>
      <c r="G96" s="17">
        <f t="shared" si="6"/>
        <v>840</v>
      </c>
      <c r="H96" s="39">
        <v>3.5831000000000002E-2</v>
      </c>
      <c r="I96" s="17">
        <f t="shared" si="7"/>
        <v>31.602942000000002</v>
      </c>
      <c r="J96" s="48">
        <f t="shared" si="8"/>
        <v>41.083824600000007</v>
      </c>
      <c r="K96" s="49">
        <f t="shared" si="9"/>
        <v>41.083824600000007</v>
      </c>
      <c r="L96" s="49">
        <f t="shared" si="10"/>
        <v>49.30058952000001</v>
      </c>
      <c r="M96" s="17"/>
      <c r="N96" s="18" t="s">
        <v>10</v>
      </c>
    </row>
    <row r="97" spans="2:14" s="1" customFormat="1" ht="135.94999999999999" customHeight="1" outlineLevel="4" x14ac:dyDescent="0.2">
      <c r="B97" s="15" t="s">
        <v>30</v>
      </c>
      <c r="C97" s="15"/>
      <c r="D97" s="16">
        <v>11038</v>
      </c>
      <c r="E97" s="28">
        <v>1260</v>
      </c>
      <c r="F97" s="17">
        <f t="shared" si="11"/>
        <v>1008</v>
      </c>
      <c r="G97" s="17">
        <f t="shared" si="6"/>
        <v>840</v>
      </c>
      <c r="H97" s="39">
        <v>3.5831000000000002E-2</v>
      </c>
      <c r="I97" s="17">
        <f t="shared" si="7"/>
        <v>31.602942000000002</v>
      </c>
      <c r="J97" s="48">
        <f t="shared" si="8"/>
        <v>41.083824600000007</v>
      </c>
      <c r="K97" s="49">
        <f t="shared" si="9"/>
        <v>41.083824600000007</v>
      </c>
      <c r="L97" s="49">
        <f t="shared" si="10"/>
        <v>49.30058952000001</v>
      </c>
      <c r="M97" s="17"/>
      <c r="N97" s="18" t="s">
        <v>10</v>
      </c>
    </row>
    <row r="98" spans="2:14" s="1" customFormat="1" ht="135.94999999999999" customHeight="1" outlineLevel="4" x14ac:dyDescent="0.2">
      <c r="B98" s="15" t="s">
        <v>31</v>
      </c>
      <c r="C98" s="15"/>
      <c r="D98" s="16">
        <v>11038</v>
      </c>
      <c r="E98" s="28">
        <v>1260</v>
      </c>
      <c r="F98" s="17">
        <f t="shared" si="11"/>
        <v>1008</v>
      </c>
      <c r="G98" s="17">
        <f t="shared" si="6"/>
        <v>840</v>
      </c>
      <c r="H98" s="39">
        <v>3.5831000000000002E-2</v>
      </c>
      <c r="I98" s="17">
        <f t="shared" si="7"/>
        <v>31.602942000000002</v>
      </c>
      <c r="J98" s="48">
        <f t="shared" si="8"/>
        <v>41.083824600000007</v>
      </c>
      <c r="K98" s="49">
        <f t="shared" si="9"/>
        <v>41.083824600000007</v>
      </c>
      <c r="L98" s="49">
        <f t="shared" si="10"/>
        <v>49.30058952000001</v>
      </c>
      <c r="M98" s="17"/>
      <c r="N98" s="18" t="s">
        <v>10</v>
      </c>
    </row>
    <row r="99" spans="2:14" s="1" customFormat="1" ht="135.94999999999999" customHeight="1" outlineLevel="4" x14ac:dyDescent="0.2">
      <c r="B99" s="15" t="s">
        <v>47</v>
      </c>
      <c r="C99" s="15"/>
      <c r="D99" s="16">
        <v>11038</v>
      </c>
      <c r="E99" s="28">
        <v>1260</v>
      </c>
      <c r="F99" s="17">
        <f t="shared" si="11"/>
        <v>1008</v>
      </c>
      <c r="G99" s="17">
        <f t="shared" si="6"/>
        <v>840</v>
      </c>
      <c r="H99" s="39">
        <v>3.5831000000000002E-2</v>
      </c>
      <c r="I99" s="17">
        <f t="shared" si="7"/>
        <v>31.602942000000002</v>
      </c>
      <c r="J99" s="48">
        <f t="shared" si="8"/>
        <v>41.083824600000007</v>
      </c>
      <c r="K99" s="49">
        <f t="shared" si="9"/>
        <v>41.083824600000007</v>
      </c>
      <c r="L99" s="49">
        <f t="shared" si="10"/>
        <v>49.30058952000001</v>
      </c>
      <c r="M99" s="17"/>
      <c r="N99" s="18" t="s">
        <v>10</v>
      </c>
    </row>
    <row r="100" spans="2:14" s="1" customFormat="1" ht="28.5" customHeight="1" outlineLevel="3" x14ac:dyDescent="0.2">
      <c r="B100" s="13" t="s">
        <v>51</v>
      </c>
      <c r="C100" s="13"/>
      <c r="D100" s="13"/>
      <c r="E100" s="27"/>
      <c r="F100" s="17">
        <f t="shared" si="11"/>
        <v>0</v>
      </c>
      <c r="G100" s="17">
        <f t="shared" si="6"/>
        <v>0</v>
      </c>
      <c r="H100" s="39">
        <v>3.5831000000000002E-2</v>
      </c>
      <c r="I100" s="17">
        <f t="shared" si="7"/>
        <v>0</v>
      </c>
      <c r="J100" s="48">
        <f t="shared" si="8"/>
        <v>0</v>
      </c>
      <c r="K100" s="49"/>
      <c r="L100" s="49"/>
      <c r="M100" s="17"/>
      <c r="N100" s="14"/>
    </row>
    <row r="101" spans="2:14" s="1" customFormat="1" ht="135.94999999999999" customHeight="1" outlineLevel="4" x14ac:dyDescent="0.2">
      <c r="B101" s="15" t="s">
        <v>35</v>
      </c>
      <c r="C101" s="15"/>
      <c r="D101" s="16">
        <v>10681</v>
      </c>
      <c r="E101" s="28">
        <v>1260</v>
      </c>
      <c r="F101" s="17">
        <f t="shared" si="11"/>
        <v>1008</v>
      </c>
      <c r="G101" s="17">
        <f t="shared" si="6"/>
        <v>840</v>
      </c>
      <c r="H101" s="39">
        <v>3.5831000000000002E-2</v>
      </c>
      <c r="I101" s="17">
        <f t="shared" si="7"/>
        <v>31.602942000000002</v>
      </c>
      <c r="J101" s="48">
        <f t="shared" si="8"/>
        <v>41.083824600000007</v>
      </c>
      <c r="K101" s="49">
        <f t="shared" si="9"/>
        <v>41.083824600000007</v>
      </c>
      <c r="L101" s="49">
        <f t="shared" si="10"/>
        <v>49.30058952000001</v>
      </c>
      <c r="M101" s="17"/>
      <c r="N101" s="18" t="s">
        <v>10</v>
      </c>
    </row>
    <row r="102" spans="2:14" s="1" customFormat="1" ht="135.94999999999999" customHeight="1" outlineLevel="4" x14ac:dyDescent="0.2">
      <c r="B102" s="15" t="s">
        <v>13</v>
      </c>
      <c r="C102" s="15"/>
      <c r="D102" s="16">
        <v>10681</v>
      </c>
      <c r="E102" s="28">
        <v>1260</v>
      </c>
      <c r="F102" s="17">
        <f t="shared" si="11"/>
        <v>1008</v>
      </c>
      <c r="G102" s="17">
        <f t="shared" si="6"/>
        <v>840</v>
      </c>
      <c r="H102" s="39">
        <v>3.5831000000000002E-2</v>
      </c>
      <c r="I102" s="17">
        <f t="shared" si="7"/>
        <v>31.602942000000002</v>
      </c>
      <c r="J102" s="48">
        <f t="shared" si="8"/>
        <v>41.083824600000007</v>
      </c>
      <c r="K102" s="49">
        <f t="shared" si="9"/>
        <v>41.083824600000007</v>
      </c>
      <c r="L102" s="49">
        <f t="shared" si="10"/>
        <v>49.30058952000001</v>
      </c>
      <c r="M102" s="17"/>
      <c r="N102" s="18" t="s">
        <v>10</v>
      </c>
    </row>
    <row r="103" spans="2:14" s="1" customFormat="1" ht="135.94999999999999" customHeight="1" outlineLevel="4" x14ac:dyDescent="0.2">
      <c r="B103" s="15" t="s">
        <v>15</v>
      </c>
      <c r="C103" s="15"/>
      <c r="D103" s="16">
        <v>10681</v>
      </c>
      <c r="E103" s="28">
        <v>1260</v>
      </c>
      <c r="F103" s="17">
        <f t="shared" si="11"/>
        <v>1008</v>
      </c>
      <c r="G103" s="17">
        <f t="shared" si="6"/>
        <v>840</v>
      </c>
      <c r="H103" s="39">
        <v>3.5831000000000002E-2</v>
      </c>
      <c r="I103" s="17">
        <f t="shared" si="7"/>
        <v>31.602942000000002</v>
      </c>
      <c r="J103" s="48">
        <f t="shared" si="8"/>
        <v>41.083824600000007</v>
      </c>
      <c r="K103" s="49">
        <f t="shared" si="9"/>
        <v>41.083824600000007</v>
      </c>
      <c r="L103" s="49">
        <f t="shared" si="10"/>
        <v>49.30058952000001</v>
      </c>
      <c r="M103" s="17"/>
      <c r="N103" s="18" t="s">
        <v>10</v>
      </c>
    </row>
    <row r="104" spans="2:14" s="1" customFormat="1" ht="135.94999999999999" customHeight="1" outlineLevel="4" x14ac:dyDescent="0.2">
      <c r="B104" s="15" t="s">
        <v>36</v>
      </c>
      <c r="C104" s="15"/>
      <c r="D104" s="16">
        <v>10681</v>
      </c>
      <c r="E104" s="28">
        <v>1260</v>
      </c>
      <c r="F104" s="17">
        <f t="shared" si="11"/>
        <v>1008</v>
      </c>
      <c r="G104" s="17">
        <f t="shared" si="6"/>
        <v>840</v>
      </c>
      <c r="H104" s="39">
        <v>3.5831000000000002E-2</v>
      </c>
      <c r="I104" s="17">
        <f t="shared" si="7"/>
        <v>31.602942000000002</v>
      </c>
      <c r="J104" s="48">
        <f t="shared" si="8"/>
        <v>41.083824600000007</v>
      </c>
      <c r="K104" s="49">
        <f t="shared" si="9"/>
        <v>41.083824600000007</v>
      </c>
      <c r="L104" s="49">
        <f t="shared" si="10"/>
        <v>49.30058952000001</v>
      </c>
      <c r="M104" s="17"/>
      <c r="N104" s="18" t="s">
        <v>10</v>
      </c>
    </row>
    <row r="105" spans="2:14" s="1" customFormat="1" ht="135.94999999999999" customHeight="1" outlineLevel="4" x14ac:dyDescent="0.2">
      <c r="B105" s="15" t="s">
        <v>37</v>
      </c>
      <c r="C105" s="15"/>
      <c r="D105" s="16">
        <v>10681</v>
      </c>
      <c r="E105" s="28">
        <v>1260</v>
      </c>
      <c r="F105" s="17">
        <f t="shared" si="11"/>
        <v>1008</v>
      </c>
      <c r="G105" s="17">
        <f t="shared" si="6"/>
        <v>840</v>
      </c>
      <c r="H105" s="39">
        <v>3.5831000000000002E-2</v>
      </c>
      <c r="I105" s="17">
        <f t="shared" si="7"/>
        <v>31.602942000000002</v>
      </c>
      <c r="J105" s="48">
        <f t="shared" si="8"/>
        <v>41.083824600000007</v>
      </c>
      <c r="K105" s="49">
        <f t="shared" si="9"/>
        <v>41.083824600000007</v>
      </c>
      <c r="L105" s="49">
        <f t="shared" si="10"/>
        <v>49.30058952000001</v>
      </c>
      <c r="M105" s="17"/>
      <c r="N105" s="18" t="s">
        <v>10</v>
      </c>
    </row>
    <row r="106" spans="2:14" s="1" customFormat="1" ht="28.5" customHeight="1" outlineLevel="3" x14ac:dyDescent="0.2">
      <c r="B106" s="13" t="s">
        <v>53</v>
      </c>
      <c r="C106" s="13"/>
      <c r="D106" s="13"/>
      <c r="E106" s="27"/>
      <c r="F106" s="17">
        <f t="shared" si="11"/>
        <v>0</v>
      </c>
      <c r="G106" s="17">
        <f t="shared" si="6"/>
        <v>0</v>
      </c>
      <c r="H106" s="39">
        <v>3.5831000000000002E-2</v>
      </c>
      <c r="I106" s="17">
        <f t="shared" si="7"/>
        <v>0</v>
      </c>
      <c r="J106" s="48">
        <f t="shared" si="8"/>
        <v>0</v>
      </c>
      <c r="K106" s="49"/>
      <c r="L106" s="49"/>
      <c r="M106" s="17"/>
      <c r="N106" s="14"/>
    </row>
    <row r="107" spans="2:14" s="1" customFormat="1" ht="135.94999999999999" customHeight="1" outlineLevel="4" x14ac:dyDescent="0.2">
      <c r="B107" s="15" t="s">
        <v>52</v>
      </c>
      <c r="C107" s="15"/>
      <c r="D107" s="16">
        <v>11009</v>
      </c>
      <c r="E107" s="28">
        <v>1260</v>
      </c>
      <c r="F107" s="17">
        <f t="shared" si="11"/>
        <v>1008</v>
      </c>
      <c r="G107" s="17">
        <f t="shared" si="6"/>
        <v>840</v>
      </c>
      <c r="H107" s="39">
        <v>3.5831000000000002E-2</v>
      </c>
      <c r="I107" s="17">
        <f t="shared" si="7"/>
        <v>31.602942000000002</v>
      </c>
      <c r="J107" s="48">
        <f t="shared" si="8"/>
        <v>41.083824600000007</v>
      </c>
      <c r="K107" s="49">
        <f t="shared" si="9"/>
        <v>41.083824600000007</v>
      </c>
      <c r="L107" s="49">
        <f t="shared" si="10"/>
        <v>49.30058952000001</v>
      </c>
      <c r="M107" s="17"/>
      <c r="N107" s="18" t="s">
        <v>10</v>
      </c>
    </row>
    <row r="108" spans="2:14" s="1" customFormat="1" ht="135.94999999999999" customHeight="1" outlineLevel="4" x14ac:dyDescent="0.2">
      <c r="B108" s="15" t="s">
        <v>22</v>
      </c>
      <c r="C108" s="15"/>
      <c r="D108" s="16">
        <v>11009</v>
      </c>
      <c r="E108" s="28">
        <v>1260</v>
      </c>
      <c r="F108" s="17">
        <f t="shared" si="11"/>
        <v>1008</v>
      </c>
      <c r="G108" s="17">
        <f t="shared" si="6"/>
        <v>840</v>
      </c>
      <c r="H108" s="39">
        <v>3.5831000000000002E-2</v>
      </c>
      <c r="I108" s="17">
        <f t="shared" si="7"/>
        <v>31.602942000000002</v>
      </c>
      <c r="J108" s="48">
        <f t="shared" si="8"/>
        <v>41.083824600000007</v>
      </c>
      <c r="K108" s="49">
        <f t="shared" si="9"/>
        <v>41.083824600000007</v>
      </c>
      <c r="L108" s="49">
        <f t="shared" si="10"/>
        <v>49.30058952000001</v>
      </c>
      <c r="M108" s="17"/>
      <c r="N108" s="18" t="s">
        <v>10</v>
      </c>
    </row>
    <row r="109" spans="2:14" s="1" customFormat="1" ht="135.94999999999999" customHeight="1" outlineLevel="4" x14ac:dyDescent="0.2">
      <c r="B109" s="15" t="s">
        <v>36</v>
      </c>
      <c r="C109" s="15"/>
      <c r="D109" s="16">
        <v>11009</v>
      </c>
      <c r="E109" s="28">
        <v>1260</v>
      </c>
      <c r="F109" s="17">
        <f t="shared" si="11"/>
        <v>1008</v>
      </c>
      <c r="G109" s="17">
        <f t="shared" si="6"/>
        <v>840</v>
      </c>
      <c r="H109" s="39">
        <v>3.5831000000000002E-2</v>
      </c>
      <c r="I109" s="17">
        <f t="shared" si="7"/>
        <v>31.602942000000002</v>
      </c>
      <c r="J109" s="48">
        <f t="shared" si="8"/>
        <v>41.083824600000007</v>
      </c>
      <c r="K109" s="49">
        <f t="shared" si="9"/>
        <v>41.083824600000007</v>
      </c>
      <c r="L109" s="49">
        <f t="shared" si="10"/>
        <v>49.30058952000001</v>
      </c>
      <c r="M109" s="17"/>
      <c r="N109" s="18" t="s">
        <v>10</v>
      </c>
    </row>
    <row r="110" spans="2:14" s="1" customFormat="1" ht="135.94999999999999" customHeight="1" outlineLevel="4" x14ac:dyDescent="0.2">
      <c r="B110" s="15" t="s">
        <v>37</v>
      </c>
      <c r="C110" s="15"/>
      <c r="D110" s="16">
        <v>11009</v>
      </c>
      <c r="E110" s="28">
        <v>1260</v>
      </c>
      <c r="F110" s="17">
        <f t="shared" si="11"/>
        <v>1008</v>
      </c>
      <c r="G110" s="17">
        <f t="shared" si="6"/>
        <v>840</v>
      </c>
      <c r="H110" s="39">
        <v>3.5831000000000002E-2</v>
      </c>
      <c r="I110" s="17">
        <f t="shared" si="7"/>
        <v>31.602942000000002</v>
      </c>
      <c r="J110" s="48">
        <f t="shared" si="8"/>
        <v>41.083824600000007</v>
      </c>
      <c r="K110" s="49">
        <f t="shared" si="9"/>
        <v>41.083824600000007</v>
      </c>
      <c r="L110" s="49">
        <f t="shared" si="10"/>
        <v>49.30058952000001</v>
      </c>
      <c r="M110" s="17"/>
      <c r="N110" s="18" t="s">
        <v>10</v>
      </c>
    </row>
    <row r="111" spans="2:14" s="1" customFormat="1" ht="28.5" customHeight="1" outlineLevel="3" x14ac:dyDescent="0.2">
      <c r="B111" s="13" t="s">
        <v>54</v>
      </c>
      <c r="C111" s="13"/>
      <c r="D111" s="13"/>
      <c r="E111" s="27"/>
      <c r="F111" s="17">
        <f t="shared" si="11"/>
        <v>0</v>
      </c>
      <c r="G111" s="17">
        <f t="shared" si="6"/>
        <v>0</v>
      </c>
      <c r="H111" s="39">
        <v>3.5831000000000002E-2</v>
      </c>
      <c r="I111" s="17">
        <f t="shared" si="7"/>
        <v>0</v>
      </c>
      <c r="J111" s="48">
        <f t="shared" si="8"/>
        <v>0</v>
      </c>
      <c r="K111" s="49"/>
      <c r="L111" s="49"/>
      <c r="M111" s="17"/>
      <c r="N111" s="14"/>
    </row>
    <row r="112" spans="2:14" s="1" customFormat="1" ht="135.94999999999999" customHeight="1" outlineLevel="4" x14ac:dyDescent="0.2">
      <c r="B112" s="15" t="s">
        <v>47</v>
      </c>
      <c r="C112" s="15"/>
      <c r="D112" s="16">
        <v>10673</v>
      </c>
      <c r="E112" s="28">
        <v>1260</v>
      </c>
      <c r="F112" s="17">
        <f t="shared" si="11"/>
        <v>1008</v>
      </c>
      <c r="G112" s="17">
        <f t="shared" si="6"/>
        <v>840</v>
      </c>
      <c r="H112" s="39">
        <v>3.5831000000000002E-2</v>
      </c>
      <c r="I112" s="17">
        <f t="shared" si="7"/>
        <v>31.602942000000002</v>
      </c>
      <c r="J112" s="48">
        <f t="shared" si="8"/>
        <v>41.083824600000007</v>
      </c>
      <c r="K112" s="49">
        <f t="shared" si="9"/>
        <v>41.083824600000007</v>
      </c>
      <c r="L112" s="49">
        <f t="shared" si="10"/>
        <v>49.30058952000001</v>
      </c>
      <c r="M112" s="17"/>
      <c r="N112" s="18" t="s">
        <v>10</v>
      </c>
    </row>
    <row r="113" spans="2:14" s="1" customFormat="1" ht="28.5" customHeight="1" outlineLevel="3" x14ac:dyDescent="0.2">
      <c r="B113" s="13" t="s">
        <v>55</v>
      </c>
      <c r="C113" s="13"/>
      <c r="D113" s="13"/>
      <c r="E113" s="27"/>
      <c r="F113" s="17">
        <f t="shared" si="11"/>
        <v>0</v>
      </c>
      <c r="G113" s="17">
        <f t="shared" si="6"/>
        <v>0</v>
      </c>
      <c r="H113" s="39">
        <v>3.5831000000000002E-2</v>
      </c>
      <c r="I113" s="17">
        <f t="shared" si="7"/>
        <v>0</v>
      </c>
      <c r="J113" s="48">
        <f t="shared" si="8"/>
        <v>0</v>
      </c>
      <c r="K113" s="49"/>
      <c r="L113" s="49"/>
      <c r="M113" s="17"/>
      <c r="N113" s="14"/>
    </row>
    <row r="114" spans="2:14" s="1" customFormat="1" ht="135.94999999999999" customHeight="1" outlineLevel="4" x14ac:dyDescent="0.2">
      <c r="B114" s="15" t="s">
        <v>45</v>
      </c>
      <c r="C114" s="15"/>
      <c r="D114" s="16">
        <v>11776</v>
      </c>
      <c r="E114" s="28">
        <v>1260</v>
      </c>
      <c r="F114" s="17">
        <f t="shared" si="11"/>
        <v>1008</v>
      </c>
      <c r="G114" s="17">
        <f t="shared" si="6"/>
        <v>840</v>
      </c>
      <c r="H114" s="39">
        <v>3.5831000000000002E-2</v>
      </c>
      <c r="I114" s="17">
        <f t="shared" si="7"/>
        <v>31.602942000000002</v>
      </c>
      <c r="J114" s="48">
        <f t="shared" si="8"/>
        <v>41.083824600000007</v>
      </c>
      <c r="K114" s="49">
        <f t="shared" si="9"/>
        <v>41.083824600000007</v>
      </c>
      <c r="L114" s="49">
        <f t="shared" si="10"/>
        <v>49.30058952000001</v>
      </c>
      <c r="M114" s="17"/>
      <c r="N114" s="18" t="s">
        <v>10</v>
      </c>
    </row>
    <row r="115" spans="2:14" s="1" customFormat="1" ht="135.94999999999999" customHeight="1" outlineLevel="4" x14ac:dyDescent="0.2">
      <c r="B115" s="15" t="s">
        <v>11</v>
      </c>
      <c r="C115" s="15"/>
      <c r="D115" s="16">
        <v>11776</v>
      </c>
      <c r="E115" s="28">
        <v>1260</v>
      </c>
      <c r="F115" s="17">
        <f t="shared" si="11"/>
        <v>1008</v>
      </c>
      <c r="G115" s="17">
        <f t="shared" si="6"/>
        <v>840</v>
      </c>
      <c r="H115" s="39">
        <v>3.5831000000000002E-2</v>
      </c>
      <c r="I115" s="17">
        <f t="shared" si="7"/>
        <v>31.602942000000002</v>
      </c>
      <c r="J115" s="48">
        <f t="shared" si="8"/>
        <v>41.083824600000007</v>
      </c>
      <c r="K115" s="49">
        <f t="shared" si="9"/>
        <v>41.083824600000007</v>
      </c>
      <c r="L115" s="49">
        <f t="shared" si="10"/>
        <v>49.30058952000001</v>
      </c>
      <c r="M115" s="17"/>
      <c r="N115" s="18" t="s">
        <v>10</v>
      </c>
    </row>
    <row r="116" spans="2:14" s="1" customFormat="1" ht="135.94999999999999" customHeight="1" outlineLevel="4" x14ac:dyDescent="0.2">
      <c r="B116" s="15" t="s">
        <v>12</v>
      </c>
      <c r="C116" s="15"/>
      <c r="D116" s="16">
        <v>11776</v>
      </c>
      <c r="E116" s="28">
        <v>1260</v>
      </c>
      <c r="F116" s="17">
        <f t="shared" si="11"/>
        <v>1008</v>
      </c>
      <c r="G116" s="17">
        <f t="shared" si="6"/>
        <v>840</v>
      </c>
      <c r="H116" s="39">
        <v>3.5831000000000002E-2</v>
      </c>
      <c r="I116" s="17">
        <f t="shared" si="7"/>
        <v>31.602942000000002</v>
      </c>
      <c r="J116" s="48">
        <f t="shared" si="8"/>
        <v>41.083824600000007</v>
      </c>
      <c r="K116" s="49">
        <f t="shared" si="9"/>
        <v>41.083824600000007</v>
      </c>
      <c r="L116" s="49">
        <f t="shared" si="10"/>
        <v>49.30058952000001</v>
      </c>
      <c r="M116" s="17"/>
      <c r="N116" s="18" t="s">
        <v>10</v>
      </c>
    </row>
    <row r="117" spans="2:14" s="1" customFormat="1" ht="135.94999999999999" customHeight="1" outlineLevel="4" x14ac:dyDescent="0.2">
      <c r="B117" s="15" t="s">
        <v>27</v>
      </c>
      <c r="C117" s="15"/>
      <c r="D117" s="16">
        <v>11776</v>
      </c>
      <c r="E117" s="28">
        <v>1260</v>
      </c>
      <c r="F117" s="17">
        <f t="shared" si="11"/>
        <v>1008</v>
      </c>
      <c r="G117" s="17">
        <f t="shared" si="6"/>
        <v>840</v>
      </c>
      <c r="H117" s="39">
        <v>3.5831000000000002E-2</v>
      </c>
      <c r="I117" s="17">
        <f t="shared" si="7"/>
        <v>31.602942000000002</v>
      </c>
      <c r="J117" s="48">
        <f t="shared" si="8"/>
        <v>41.083824600000007</v>
      </c>
      <c r="K117" s="49">
        <f t="shared" si="9"/>
        <v>41.083824600000007</v>
      </c>
      <c r="L117" s="49">
        <f t="shared" si="10"/>
        <v>49.30058952000001</v>
      </c>
      <c r="M117" s="17"/>
      <c r="N117" s="18" t="s">
        <v>10</v>
      </c>
    </row>
    <row r="118" spans="2:14" s="1" customFormat="1" ht="135.94999999999999" customHeight="1" outlineLevel="4" x14ac:dyDescent="0.2">
      <c r="B118" s="15" t="s">
        <v>14</v>
      </c>
      <c r="C118" s="15"/>
      <c r="D118" s="16">
        <v>11776</v>
      </c>
      <c r="E118" s="28">
        <v>1260</v>
      </c>
      <c r="F118" s="17">
        <f t="shared" si="11"/>
        <v>1008</v>
      </c>
      <c r="G118" s="17">
        <f t="shared" si="6"/>
        <v>840</v>
      </c>
      <c r="H118" s="39">
        <v>3.5831000000000002E-2</v>
      </c>
      <c r="I118" s="17">
        <f t="shared" si="7"/>
        <v>31.602942000000002</v>
      </c>
      <c r="J118" s="48">
        <f t="shared" si="8"/>
        <v>41.083824600000007</v>
      </c>
      <c r="K118" s="49">
        <f t="shared" si="9"/>
        <v>41.083824600000007</v>
      </c>
      <c r="L118" s="49">
        <f t="shared" si="10"/>
        <v>49.30058952000001</v>
      </c>
      <c r="M118" s="17"/>
      <c r="N118" s="18" t="s">
        <v>10</v>
      </c>
    </row>
    <row r="119" spans="2:14" s="1" customFormat="1" ht="135.94999999999999" customHeight="1" outlineLevel="4" x14ac:dyDescent="0.2">
      <c r="B119" s="15" t="s">
        <v>29</v>
      </c>
      <c r="C119" s="15"/>
      <c r="D119" s="16">
        <v>11776</v>
      </c>
      <c r="E119" s="28">
        <v>1260</v>
      </c>
      <c r="F119" s="17">
        <f t="shared" si="11"/>
        <v>1008</v>
      </c>
      <c r="G119" s="17">
        <f t="shared" si="6"/>
        <v>840</v>
      </c>
      <c r="H119" s="39">
        <v>3.5831000000000002E-2</v>
      </c>
      <c r="I119" s="17">
        <f t="shared" si="7"/>
        <v>31.602942000000002</v>
      </c>
      <c r="J119" s="48">
        <f t="shared" si="8"/>
        <v>41.083824600000007</v>
      </c>
      <c r="K119" s="49">
        <f t="shared" si="9"/>
        <v>41.083824600000007</v>
      </c>
      <c r="L119" s="49">
        <f t="shared" si="10"/>
        <v>49.30058952000001</v>
      </c>
      <c r="M119" s="17"/>
      <c r="N119" s="18" t="s">
        <v>10</v>
      </c>
    </row>
    <row r="120" spans="2:14" s="1" customFormat="1" ht="135.94999999999999" customHeight="1" outlineLevel="4" x14ac:dyDescent="0.2">
      <c r="B120" s="15" t="s">
        <v>30</v>
      </c>
      <c r="C120" s="15"/>
      <c r="D120" s="16">
        <v>11776</v>
      </c>
      <c r="E120" s="28">
        <v>1260</v>
      </c>
      <c r="F120" s="17">
        <f t="shared" si="11"/>
        <v>1008</v>
      </c>
      <c r="G120" s="17">
        <f t="shared" si="6"/>
        <v>840</v>
      </c>
      <c r="H120" s="39">
        <v>3.5831000000000002E-2</v>
      </c>
      <c r="I120" s="17">
        <f t="shared" si="7"/>
        <v>31.602942000000002</v>
      </c>
      <c r="J120" s="48">
        <f t="shared" si="8"/>
        <v>41.083824600000007</v>
      </c>
      <c r="K120" s="49">
        <f t="shared" si="9"/>
        <v>41.083824600000007</v>
      </c>
      <c r="L120" s="49">
        <f t="shared" si="10"/>
        <v>49.30058952000001</v>
      </c>
      <c r="M120" s="17"/>
      <c r="N120" s="18" t="s">
        <v>10</v>
      </c>
    </row>
    <row r="121" spans="2:14" s="1" customFormat="1" ht="135.94999999999999" customHeight="1" outlineLevel="4" x14ac:dyDescent="0.2">
      <c r="B121" s="15" t="s">
        <v>31</v>
      </c>
      <c r="C121" s="15"/>
      <c r="D121" s="16">
        <v>11776</v>
      </c>
      <c r="E121" s="28">
        <v>1260</v>
      </c>
      <c r="F121" s="17">
        <f t="shared" si="11"/>
        <v>1008</v>
      </c>
      <c r="G121" s="17">
        <f t="shared" si="6"/>
        <v>840</v>
      </c>
      <c r="H121" s="39">
        <v>3.5831000000000002E-2</v>
      </c>
      <c r="I121" s="17">
        <f t="shared" si="7"/>
        <v>31.602942000000002</v>
      </c>
      <c r="J121" s="48">
        <f t="shared" si="8"/>
        <v>41.083824600000007</v>
      </c>
      <c r="K121" s="49">
        <f t="shared" si="9"/>
        <v>41.083824600000007</v>
      </c>
      <c r="L121" s="49">
        <f t="shared" si="10"/>
        <v>49.30058952000001</v>
      </c>
      <c r="M121" s="17"/>
      <c r="N121" s="18" t="s">
        <v>10</v>
      </c>
    </row>
    <row r="122" spans="2:14" s="1" customFormat="1" ht="135.94999999999999" customHeight="1" outlineLevel="4" x14ac:dyDescent="0.2">
      <c r="B122" s="15" t="s">
        <v>47</v>
      </c>
      <c r="C122" s="15"/>
      <c r="D122" s="16">
        <v>11776</v>
      </c>
      <c r="E122" s="28">
        <v>1260</v>
      </c>
      <c r="F122" s="17">
        <f t="shared" si="11"/>
        <v>1008</v>
      </c>
      <c r="G122" s="17">
        <f t="shared" si="6"/>
        <v>840</v>
      </c>
      <c r="H122" s="39">
        <v>3.5831000000000002E-2</v>
      </c>
      <c r="I122" s="17">
        <f t="shared" si="7"/>
        <v>31.602942000000002</v>
      </c>
      <c r="J122" s="48">
        <f t="shared" si="8"/>
        <v>41.083824600000007</v>
      </c>
      <c r="K122" s="49">
        <f t="shared" si="9"/>
        <v>41.083824600000007</v>
      </c>
      <c r="L122" s="49">
        <f t="shared" si="10"/>
        <v>49.30058952000001</v>
      </c>
      <c r="M122" s="17"/>
      <c r="N122" s="18" t="s">
        <v>10</v>
      </c>
    </row>
    <row r="123" spans="2:14" s="1" customFormat="1" ht="28.5" customHeight="1" outlineLevel="3" x14ac:dyDescent="0.2">
      <c r="B123" s="13" t="s">
        <v>57</v>
      </c>
      <c r="C123" s="13"/>
      <c r="D123" s="13"/>
      <c r="E123" s="27"/>
      <c r="F123" s="17">
        <f t="shared" si="11"/>
        <v>0</v>
      </c>
      <c r="G123" s="17">
        <f t="shared" si="6"/>
        <v>0</v>
      </c>
      <c r="H123" s="39">
        <v>3.5831000000000002E-2</v>
      </c>
      <c r="I123" s="17">
        <f t="shared" si="7"/>
        <v>0</v>
      </c>
      <c r="J123" s="48">
        <f t="shared" si="8"/>
        <v>0</v>
      </c>
      <c r="K123" s="49"/>
      <c r="L123" s="49"/>
      <c r="M123" s="17"/>
      <c r="N123" s="14"/>
    </row>
    <row r="124" spans="2:14" s="1" customFormat="1" ht="135.94999999999999" customHeight="1" outlineLevel="4" x14ac:dyDescent="0.2">
      <c r="B124" s="15" t="s">
        <v>45</v>
      </c>
      <c r="C124" s="15"/>
      <c r="D124" s="16">
        <v>11290</v>
      </c>
      <c r="E124" s="28">
        <v>1260</v>
      </c>
      <c r="F124" s="17">
        <f t="shared" si="11"/>
        <v>1008</v>
      </c>
      <c r="G124" s="17">
        <f t="shared" si="6"/>
        <v>840</v>
      </c>
      <c r="H124" s="39">
        <v>3.5831000000000002E-2</v>
      </c>
      <c r="I124" s="17">
        <f t="shared" si="7"/>
        <v>31.602942000000002</v>
      </c>
      <c r="J124" s="48">
        <f t="shared" si="8"/>
        <v>41.083824600000007</v>
      </c>
      <c r="K124" s="49">
        <f t="shared" si="9"/>
        <v>41.083824600000007</v>
      </c>
      <c r="L124" s="49">
        <f t="shared" si="10"/>
        <v>49.30058952000001</v>
      </c>
      <c r="M124" s="17"/>
      <c r="N124" s="18" t="s">
        <v>10</v>
      </c>
    </row>
    <row r="125" spans="2:14" s="1" customFormat="1" ht="135.94999999999999" customHeight="1" outlineLevel="4" x14ac:dyDescent="0.2">
      <c r="B125" s="15" t="s">
        <v>12</v>
      </c>
      <c r="C125" s="15"/>
      <c r="D125" s="16">
        <v>11290</v>
      </c>
      <c r="E125" s="28">
        <v>1260</v>
      </c>
      <c r="F125" s="17">
        <f t="shared" si="11"/>
        <v>1008</v>
      </c>
      <c r="G125" s="17">
        <f t="shared" si="6"/>
        <v>840</v>
      </c>
      <c r="H125" s="39">
        <v>3.5831000000000002E-2</v>
      </c>
      <c r="I125" s="17">
        <f t="shared" si="7"/>
        <v>31.602942000000002</v>
      </c>
      <c r="J125" s="48">
        <f t="shared" si="8"/>
        <v>41.083824600000007</v>
      </c>
      <c r="K125" s="49">
        <f t="shared" si="9"/>
        <v>41.083824600000007</v>
      </c>
      <c r="L125" s="49">
        <f t="shared" si="10"/>
        <v>49.30058952000001</v>
      </c>
      <c r="M125" s="17"/>
      <c r="N125" s="18" t="s">
        <v>10</v>
      </c>
    </row>
    <row r="126" spans="2:14" s="1" customFormat="1" ht="135.94999999999999" customHeight="1" outlineLevel="4" x14ac:dyDescent="0.2">
      <c r="B126" s="15" t="s">
        <v>27</v>
      </c>
      <c r="C126" s="15"/>
      <c r="D126" s="16">
        <v>11290</v>
      </c>
      <c r="E126" s="28">
        <v>1260</v>
      </c>
      <c r="F126" s="17">
        <f t="shared" si="11"/>
        <v>1008</v>
      </c>
      <c r="G126" s="17">
        <f t="shared" si="6"/>
        <v>840</v>
      </c>
      <c r="H126" s="39">
        <v>3.5831000000000002E-2</v>
      </c>
      <c r="I126" s="17">
        <f t="shared" si="7"/>
        <v>31.602942000000002</v>
      </c>
      <c r="J126" s="48">
        <f t="shared" si="8"/>
        <v>41.083824600000007</v>
      </c>
      <c r="K126" s="49">
        <f t="shared" si="9"/>
        <v>41.083824600000007</v>
      </c>
      <c r="L126" s="49">
        <f t="shared" si="10"/>
        <v>49.30058952000001</v>
      </c>
      <c r="M126" s="17"/>
      <c r="N126" s="18" t="s">
        <v>10</v>
      </c>
    </row>
    <row r="127" spans="2:14" s="1" customFormat="1" ht="135.94999999999999" customHeight="1" outlineLevel="4" x14ac:dyDescent="0.2">
      <c r="B127" s="15" t="s">
        <v>29</v>
      </c>
      <c r="C127" s="15"/>
      <c r="D127" s="16">
        <v>11290</v>
      </c>
      <c r="E127" s="28">
        <v>1260</v>
      </c>
      <c r="F127" s="17">
        <f t="shared" si="11"/>
        <v>1008</v>
      </c>
      <c r="G127" s="17">
        <f t="shared" si="6"/>
        <v>840</v>
      </c>
      <c r="H127" s="39">
        <v>3.5831000000000002E-2</v>
      </c>
      <c r="I127" s="17">
        <f t="shared" si="7"/>
        <v>31.602942000000002</v>
      </c>
      <c r="J127" s="48">
        <f t="shared" si="8"/>
        <v>41.083824600000007</v>
      </c>
      <c r="K127" s="49">
        <f t="shared" si="9"/>
        <v>41.083824600000007</v>
      </c>
      <c r="L127" s="49">
        <f t="shared" si="10"/>
        <v>49.30058952000001</v>
      </c>
      <c r="M127" s="17"/>
      <c r="N127" s="18" t="s">
        <v>10</v>
      </c>
    </row>
    <row r="128" spans="2:14" s="1" customFormat="1" ht="135.94999999999999" customHeight="1" outlineLevel="4" x14ac:dyDescent="0.2">
      <c r="B128" s="15" t="s">
        <v>30</v>
      </c>
      <c r="C128" s="15"/>
      <c r="D128" s="16">
        <v>11290</v>
      </c>
      <c r="E128" s="28">
        <v>1260</v>
      </c>
      <c r="F128" s="17">
        <f t="shared" si="11"/>
        <v>1008</v>
      </c>
      <c r="G128" s="17">
        <f t="shared" si="6"/>
        <v>840</v>
      </c>
      <c r="H128" s="39">
        <v>3.5831000000000002E-2</v>
      </c>
      <c r="I128" s="17">
        <f t="shared" si="7"/>
        <v>31.602942000000002</v>
      </c>
      <c r="J128" s="48">
        <f t="shared" si="8"/>
        <v>41.083824600000007</v>
      </c>
      <c r="K128" s="49">
        <f t="shared" si="9"/>
        <v>41.083824600000007</v>
      </c>
      <c r="L128" s="49">
        <f t="shared" si="10"/>
        <v>49.30058952000001</v>
      </c>
      <c r="M128" s="17"/>
      <c r="N128" s="18" t="s">
        <v>10</v>
      </c>
    </row>
    <row r="129" spans="2:14" s="1" customFormat="1" ht="135.94999999999999" customHeight="1" outlineLevel="4" x14ac:dyDescent="0.2">
      <c r="B129" s="15" t="s">
        <v>31</v>
      </c>
      <c r="C129" s="15"/>
      <c r="D129" s="16">
        <v>11290</v>
      </c>
      <c r="E129" s="28">
        <v>1260</v>
      </c>
      <c r="F129" s="17">
        <f t="shared" si="11"/>
        <v>1008</v>
      </c>
      <c r="G129" s="17">
        <f t="shared" si="6"/>
        <v>840</v>
      </c>
      <c r="H129" s="39">
        <v>3.5831000000000002E-2</v>
      </c>
      <c r="I129" s="17">
        <f t="shared" si="7"/>
        <v>31.602942000000002</v>
      </c>
      <c r="J129" s="48">
        <f t="shared" si="8"/>
        <v>41.083824600000007</v>
      </c>
      <c r="K129" s="49">
        <f t="shared" si="9"/>
        <v>41.083824600000007</v>
      </c>
      <c r="L129" s="49">
        <f t="shared" si="10"/>
        <v>49.30058952000001</v>
      </c>
      <c r="M129" s="17"/>
      <c r="N129" s="18" t="s">
        <v>10</v>
      </c>
    </row>
    <row r="130" spans="2:14" s="1" customFormat="1" ht="135.94999999999999" customHeight="1" outlineLevel="4" x14ac:dyDescent="0.2">
      <c r="B130" s="15" t="s">
        <v>47</v>
      </c>
      <c r="C130" s="15"/>
      <c r="D130" s="16">
        <v>11290</v>
      </c>
      <c r="E130" s="28">
        <v>1260</v>
      </c>
      <c r="F130" s="17">
        <f t="shared" si="11"/>
        <v>1008</v>
      </c>
      <c r="G130" s="17">
        <f t="shared" si="6"/>
        <v>840</v>
      </c>
      <c r="H130" s="39">
        <v>3.5831000000000002E-2</v>
      </c>
      <c r="I130" s="17">
        <f t="shared" si="7"/>
        <v>31.602942000000002</v>
      </c>
      <c r="J130" s="48">
        <f t="shared" si="8"/>
        <v>41.083824600000007</v>
      </c>
      <c r="K130" s="49">
        <f t="shared" si="9"/>
        <v>41.083824600000007</v>
      </c>
      <c r="L130" s="49">
        <f t="shared" si="10"/>
        <v>49.30058952000001</v>
      </c>
      <c r="M130" s="17"/>
      <c r="N130" s="18" t="s">
        <v>10</v>
      </c>
    </row>
    <row r="131" spans="2:14" s="1" customFormat="1" ht="28.5" customHeight="1" outlineLevel="3" x14ac:dyDescent="0.2">
      <c r="B131" s="13" t="s">
        <v>58</v>
      </c>
      <c r="C131" s="13"/>
      <c r="D131" s="13"/>
      <c r="E131" s="27"/>
      <c r="F131" s="17">
        <f t="shared" si="11"/>
        <v>0</v>
      </c>
      <c r="G131" s="17">
        <f t="shared" si="6"/>
        <v>0</v>
      </c>
      <c r="H131" s="39">
        <v>3.5831000000000002E-2</v>
      </c>
      <c r="I131" s="17">
        <f t="shared" si="7"/>
        <v>0</v>
      </c>
      <c r="J131" s="48">
        <f t="shared" si="8"/>
        <v>0</v>
      </c>
      <c r="K131" s="49"/>
      <c r="L131" s="49"/>
      <c r="M131" s="17"/>
      <c r="N131" s="14"/>
    </row>
    <row r="132" spans="2:14" s="1" customFormat="1" ht="135.94999999999999" customHeight="1" outlineLevel="4" x14ac:dyDescent="0.2">
      <c r="B132" s="15" t="s">
        <v>45</v>
      </c>
      <c r="C132" s="15"/>
      <c r="D132" s="16">
        <v>11292</v>
      </c>
      <c r="E132" s="28">
        <v>1260</v>
      </c>
      <c r="F132" s="17">
        <f t="shared" si="11"/>
        <v>1008</v>
      </c>
      <c r="G132" s="17">
        <f t="shared" si="6"/>
        <v>840</v>
      </c>
      <c r="H132" s="39">
        <v>3.5831000000000002E-2</v>
      </c>
      <c r="I132" s="17">
        <f t="shared" si="7"/>
        <v>31.602942000000002</v>
      </c>
      <c r="J132" s="48">
        <f t="shared" si="8"/>
        <v>41.083824600000007</v>
      </c>
      <c r="K132" s="49">
        <f t="shared" si="9"/>
        <v>41.083824600000007</v>
      </c>
      <c r="L132" s="49">
        <f t="shared" si="10"/>
        <v>49.30058952000001</v>
      </c>
      <c r="M132" s="17"/>
      <c r="N132" s="18" t="s">
        <v>10</v>
      </c>
    </row>
    <row r="133" spans="2:14" s="1" customFormat="1" ht="135.94999999999999" customHeight="1" outlineLevel="4" x14ac:dyDescent="0.2">
      <c r="B133" s="15" t="s">
        <v>12</v>
      </c>
      <c r="C133" s="15"/>
      <c r="D133" s="16">
        <v>11292</v>
      </c>
      <c r="E133" s="28">
        <v>1260</v>
      </c>
      <c r="F133" s="17">
        <f t="shared" si="11"/>
        <v>1008</v>
      </c>
      <c r="G133" s="17">
        <f t="shared" si="6"/>
        <v>840</v>
      </c>
      <c r="H133" s="39">
        <v>3.5831000000000002E-2</v>
      </c>
      <c r="I133" s="17">
        <f t="shared" si="7"/>
        <v>31.602942000000002</v>
      </c>
      <c r="J133" s="48">
        <f t="shared" si="8"/>
        <v>41.083824600000007</v>
      </c>
      <c r="K133" s="49">
        <f t="shared" si="9"/>
        <v>41.083824600000007</v>
      </c>
      <c r="L133" s="49">
        <f t="shared" si="10"/>
        <v>49.30058952000001</v>
      </c>
      <c r="M133" s="17"/>
      <c r="N133" s="18" t="s">
        <v>10</v>
      </c>
    </row>
    <row r="134" spans="2:14" s="1" customFormat="1" ht="135.94999999999999" customHeight="1" outlineLevel="4" x14ac:dyDescent="0.2">
      <c r="B134" s="15" t="s">
        <v>27</v>
      </c>
      <c r="C134" s="15"/>
      <c r="D134" s="16">
        <v>11292</v>
      </c>
      <c r="E134" s="28">
        <v>1260</v>
      </c>
      <c r="F134" s="17">
        <f t="shared" si="11"/>
        <v>1008</v>
      </c>
      <c r="G134" s="17">
        <f t="shared" si="6"/>
        <v>840</v>
      </c>
      <c r="H134" s="39">
        <v>3.5831000000000002E-2</v>
      </c>
      <c r="I134" s="17">
        <f t="shared" si="7"/>
        <v>31.602942000000002</v>
      </c>
      <c r="J134" s="48">
        <f t="shared" si="8"/>
        <v>41.083824600000007</v>
      </c>
      <c r="K134" s="49">
        <f t="shared" si="9"/>
        <v>41.083824600000007</v>
      </c>
      <c r="L134" s="49">
        <f t="shared" si="10"/>
        <v>49.30058952000001</v>
      </c>
      <c r="M134" s="17"/>
      <c r="N134" s="18" t="s">
        <v>10</v>
      </c>
    </row>
    <row r="135" spans="2:14" s="1" customFormat="1" ht="135.94999999999999" customHeight="1" outlineLevel="4" x14ac:dyDescent="0.2">
      <c r="B135" s="15" t="s">
        <v>29</v>
      </c>
      <c r="C135" s="15"/>
      <c r="D135" s="16">
        <v>11292</v>
      </c>
      <c r="E135" s="28">
        <v>1260</v>
      </c>
      <c r="F135" s="17">
        <f t="shared" si="11"/>
        <v>1008</v>
      </c>
      <c r="G135" s="17">
        <f t="shared" si="6"/>
        <v>840</v>
      </c>
      <c r="H135" s="39">
        <v>3.5831000000000002E-2</v>
      </c>
      <c r="I135" s="17">
        <f t="shared" si="7"/>
        <v>31.602942000000002</v>
      </c>
      <c r="J135" s="48">
        <f t="shared" si="8"/>
        <v>41.083824600000007</v>
      </c>
      <c r="K135" s="49">
        <f t="shared" si="9"/>
        <v>41.083824600000007</v>
      </c>
      <c r="L135" s="49">
        <f t="shared" si="10"/>
        <v>49.30058952000001</v>
      </c>
      <c r="M135" s="17"/>
      <c r="N135" s="18" t="s">
        <v>10</v>
      </c>
    </row>
    <row r="136" spans="2:14" s="1" customFormat="1" ht="135.94999999999999" customHeight="1" outlineLevel="4" x14ac:dyDescent="0.2">
      <c r="B136" s="15" t="s">
        <v>30</v>
      </c>
      <c r="C136" s="15"/>
      <c r="D136" s="16">
        <v>11292</v>
      </c>
      <c r="E136" s="28">
        <v>1260</v>
      </c>
      <c r="F136" s="17">
        <f t="shared" si="11"/>
        <v>1008</v>
      </c>
      <c r="G136" s="17">
        <f t="shared" si="6"/>
        <v>840</v>
      </c>
      <c r="H136" s="39">
        <v>3.5831000000000002E-2</v>
      </c>
      <c r="I136" s="17">
        <f t="shared" si="7"/>
        <v>31.602942000000002</v>
      </c>
      <c r="J136" s="48">
        <f t="shared" si="8"/>
        <v>41.083824600000007</v>
      </c>
      <c r="K136" s="49">
        <f t="shared" si="9"/>
        <v>41.083824600000007</v>
      </c>
      <c r="L136" s="49">
        <f t="shared" si="10"/>
        <v>49.30058952000001</v>
      </c>
      <c r="M136" s="17"/>
      <c r="N136" s="18" t="s">
        <v>10</v>
      </c>
    </row>
    <row r="137" spans="2:14" s="1" customFormat="1" ht="135.94999999999999" customHeight="1" outlineLevel="4" x14ac:dyDescent="0.2">
      <c r="B137" s="15" t="s">
        <v>31</v>
      </c>
      <c r="C137" s="15"/>
      <c r="D137" s="16">
        <v>11292</v>
      </c>
      <c r="E137" s="28">
        <v>1260</v>
      </c>
      <c r="F137" s="17">
        <f t="shared" si="11"/>
        <v>1008</v>
      </c>
      <c r="G137" s="17">
        <f t="shared" si="6"/>
        <v>840</v>
      </c>
      <c r="H137" s="39">
        <v>3.5831000000000002E-2</v>
      </c>
      <c r="I137" s="17">
        <f t="shared" si="7"/>
        <v>31.602942000000002</v>
      </c>
      <c r="J137" s="48">
        <f t="shared" si="8"/>
        <v>41.083824600000007</v>
      </c>
      <c r="K137" s="49">
        <f t="shared" si="9"/>
        <v>41.083824600000007</v>
      </c>
      <c r="L137" s="49">
        <f t="shared" si="10"/>
        <v>49.30058952000001</v>
      </c>
      <c r="M137" s="17"/>
      <c r="N137" s="18" t="s">
        <v>10</v>
      </c>
    </row>
    <row r="138" spans="2:14" s="1" customFormat="1" ht="135.94999999999999" customHeight="1" outlineLevel="4" x14ac:dyDescent="0.2">
      <c r="B138" s="15" t="s">
        <v>47</v>
      </c>
      <c r="C138" s="15"/>
      <c r="D138" s="16">
        <v>11292</v>
      </c>
      <c r="E138" s="28">
        <v>1260</v>
      </c>
      <c r="F138" s="17">
        <f t="shared" si="11"/>
        <v>1008</v>
      </c>
      <c r="G138" s="17">
        <f t="shared" si="6"/>
        <v>840</v>
      </c>
      <c r="H138" s="39">
        <v>3.5831000000000002E-2</v>
      </c>
      <c r="I138" s="17">
        <f t="shared" si="7"/>
        <v>31.602942000000002</v>
      </c>
      <c r="J138" s="48">
        <f t="shared" si="8"/>
        <v>41.083824600000007</v>
      </c>
      <c r="K138" s="49">
        <f t="shared" si="9"/>
        <v>41.083824600000007</v>
      </c>
      <c r="L138" s="49">
        <f t="shared" si="10"/>
        <v>49.30058952000001</v>
      </c>
      <c r="M138" s="17"/>
      <c r="N138" s="18" t="s">
        <v>10</v>
      </c>
    </row>
    <row r="139" spans="2:14" s="1" customFormat="1" ht="28.5" customHeight="1" outlineLevel="3" x14ac:dyDescent="0.2">
      <c r="B139" s="13" t="s">
        <v>59</v>
      </c>
      <c r="C139" s="13"/>
      <c r="D139" s="13"/>
      <c r="E139" s="27"/>
      <c r="F139" s="17">
        <f t="shared" si="11"/>
        <v>0</v>
      </c>
      <c r="G139" s="17">
        <f t="shared" ref="G139:G202" si="12">F139/1.2</f>
        <v>0</v>
      </c>
      <c r="H139" s="39">
        <v>3.5831000000000002E-2</v>
      </c>
      <c r="I139" s="17">
        <f t="shared" ref="I139:I202" si="13">G139*1.05*H139</f>
        <v>0</v>
      </c>
      <c r="J139" s="48">
        <f t="shared" ref="J139:J202" si="14">I139*1.3</f>
        <v>0</v>
      </c>
      <c r="K139" s="49"/>
      <c r="L139" s="49"/>
      <c r="M139" s="17"/>
      <c r="N139" s="14"/>
    </row>
    <row r="140" spans="2:14" s="1" customFormat="1" ht="135.94999999999999" customHeight="1" outlineLevel="4" x14ac:dyDescent="0.2">
      <c r="B140" s="15" t="s">
        <v>45</v>
      </c>
      <c r="C140" s="15"/>
      <c r="D140" s="16">
        <v>11778</v>
      </c>
      <c r="E140" s="28">
        <v>1260</v>
      </c>
      <c r="F140" s="17">
        <f t="shared" ref="F140:F203" si="15">E140-(E140/100*20)</f>
        <v>1008</v>
      </c>
      <c r="G140" s="17">
        <f t="shared" si="12"/>
        <v>840</v>
      </c>
      <c r="H140" s="39">
        <v>3.5831000000000002E-2</v>
      </c>
      <c r="I140" s="17">
        <f t="shared" si="13"/>
        <v>31.602942000000002</v>
      </c>
      <c r="J140" s="48">
        <f t="shared" si="14"/>
        <v>41.083824600000007</v>
      </c>
      <c r="K140" s="49">
        <f t="shared" ref="K140:K202" si="16">J140</f>
        <v>41.083824600000007</v>
      </c>
      <c r="L140" s="49">
        <f t="shared" ref="L140:L202" si="17">K140*1.2</f>
        <v>49.30058952000001</v>
      </c>
      <c r="M140" s="17"/>
      <c r="N140" s="18" t="s">
        <v>10</v>
      </c>
    </row>
    <row r="141" spans="2:14" s="1" customFormat="1" ht="135.94999999999999" customHeight="1" outlineLevel="4" x14ac:dyDescent="0.2">
      <c r="B141" s="15" t="s">
        <v>11</v>
      </c>
      <c r="C141" s="15"/>
      <c r="D141" s="16">
        <v>11778</v>
      </c>
      <c r="E141" s="28">
        <v>1260</v>
      </c>
      <c r="F141" s="17">
        <f t="shared" si="15"/>
        <v>1008</v>
      </c>
      <c r="G141" s="17">
        <f t="shared" si="12"/>
        <v>840</v>
      </c>
      <c r="H141" s="39">
        <v>3.5831000000000002E-2</v>
      </c>
      <c r="I141" s="17">
        <f t="shared" si="13"/>
        <v>31.602942000000002</v>
      </c>
      <c r="J141" s="48">
        <f t="shared" si="14"/>
        <v>41.083824600000007</v>
      </c>
      <c r="K141" s="49">
        <f t="shared" si="16"/>
        <v>41.083824600000007</v>
      </c>
      <c r="L141" s="49">
        <f t="shared" si="17"/>
        <v>49.30058952000001</v>
      </c>
      <c r="M141" s="17"/>
      <c r="N141" s="18" t="s">
        <v>10</v>
      </c>
    </row>
    <row r="142" spans="2:14" s="1" customFormat="1" ht="135.94999999999999" customHeight="1" outlineLevel="4" x14ac:dyDescent="0.2">
      <c r="B142" s="15" t="s">
        <v>56</v>
      </c>
      <c r="C142" s="15"/>
      <c r="D142" s="16">
        <v>11778</v>
      </c>
      <c r="E142" s="28">
        <v>1260</v>
      </c>
      <c r="F142" s="17">
        <f t="shared" si="15"/>
        <v>1008</v>
      </c>
      <c r="G142" s="17">
        <f t="shared" si="12"/>
        <v>840</v>
      </c>
      <c r="H142" s="39">
        <v>3.5831000000000002E-2</v>
      </c>
      <c r="I142" s="17">
        <f t="shared" si="13"/>
        <v>31.602942000000002</v>
      </c>
      <c r="J142" s="48">
        <f t="shared" si="14"/>
        <v>41.083824600000007</v>
      </c>
      <c r="K142" s="49">
        <f t="shared" si="16"/>
        <v>41.083824600000007</v>
      </c>
      <c r="L142" s="49">
        <f t="shared" si="17"/>
        <v>49.30058952000001</v>
      </c>
      <c r="M142" s="17"/>
      <c r="N142" s="18" t="s">
        <v>10</v>
      </c>
    </row>
    <row r="143" spans="2:14" s="1" customFormat="1" ht="135.94999999999999" customHeight="1" outlineLevel="4" x14ac:dyDescent="0.2">
      <c r="B143" s="15" t="s">
        <v>12</v>
      </c>
      <c r="C143" s="15"/>
      <c r="D143" s="16">
        <v>11778</v>
      </c>
      <c r="E143" s="28">
        <v>1260</v>
      </c>
      <c r="F143" s="17">
        <f t="shared" si="15"/>
        <v>1008</v>
      </c>
      <c r="G143" s="17">
        <f t="shared" si="12"/>
        <v>840</v>
      </c>
      <c r="H143" s="39">
        <v>3.5831000000000002E-2</v>
      </c>
      <c r="I143" s="17">
        <f t="shared" si="13"/>
        <v>31.602942000000002</v>
      </c>
      <c r="J143" s="48">
        <f t="shared" si="14"/>
        <v>41.083824600000007</v>
      </c>
      <c r="K143" s="49">
        <f t="shared" si="16"/>
        <v>41.083824600000007</v>
      </c>
      <c r="L143" s="49">
        <f t="shared" si="17"/>
        <v>49.30058952000001</v>
      </c>
      <c r="M143" s="17"/>
      <c r="N143" s="18" t="s">
        <v>10</v>
      </c>
    </row>
    <row r="144" spans="2:14" s="1" customFormat="1" ht="135.94999999999999" customHeight="1" outlineLevel="4" x14ac:dyDescent="0.2">
      <c r="B144" s="15" t="s">
        <v>27</v>
      </c>
      <c r="C144" s="15"/>
      <c r="D144" s="16">
        <v>11778</v>
      </c>
      <c r="E144" s="28">
        <v>1260</v>
      </c>
      <c r="F144" s="17">
        <f t="shared" si="15"/>
        <v>1008</v>
      </c>
      <c r="G144" s="17">
        <f t="shared" si="12"/>
        <v>840</v>
      </c>
      <c r="H144" s="39">
        <v>3.5831000000000002E-2</v>
      </c>
      <c r="I144" s="17">
        <f t="shared" si="13"/>
        <v>31.602942000000002</v>
      </c>
      <c r="J144" s="48">
        <f t="shared" si="14"/>
        <v>41.083824600000007</v>
      </c>
      <c r="K144" s="49">
        <f t="shared" si="16"/>
        <v>41.083824600000007</v>
      </c>
      <c r="L144" s="49">
        <f t="shared" si="17"/>
        <v>49.30058952000001</v>
      </c>
      <c r="M144" s="17"/>
      <c r="N144" s="18" t="s">
        <v>10</v>
      </c>
    </row>
    <row r="145" spans="2:14" s="1" customFormat="1" ht="135.94999999999999" customHeight="1" outlineLevel="4" x14ac:dyDescent="0.2">
      <c r="B145" s="15" t="s">
        <v>14</v>
      </c>
      <c r="C145" s="15"/>
      <c r="D145" s="16">
        <v>11778</v>
      </c>
      <c r="E145" s="28">
        <v>1260</v>
      </c>
      <c r="F145" s="17">
        <f t="shared" si="15"/>
        <v>1008</v>
      </c>
      <c r="G145" s="17">
        <f t="shared" si="12"/>
        <v>840</v>
      </c>
      <c r="H145" s="39">
        <v>3.5831000000000002E-2</v>
      </c>
      <c r="I145" s="17">
        <f t="shared" si="13"/>
        <v>31.602942000000002</v>
      </c>
      <c r="J145" s="48">
        <f t="shared" si="14"/>
        <v>41.083824600000007</v>
      </c>
      <c r="K145" s="49">
        <f t="shared" si="16"/>
        <v>41.083824600000007</v>
      </c>
      <c r="L145" s="49">
        <f t="shared" si="17"/>
        <v>49.30058952000001</v>
      </c>
      <c r="M145" s="17"/>
      <c r="N145" s="18" t="s">
        <v>10</v>
      </c>
    </row>
    <row r="146" spans="2:14" s="1" customFormat="1" ht="135.94999999999999" customHeight="1" outlineLevel="4" x14ac:dyDescent="0.2">
      <c r="B146" s="15" t="s">
        <v>29</v>
      </c>
      <c r="C146" s="15"/>
      <c r="D146" s="16">
        <v>11778</v>
      </c>
      <c r="E146" s="28">
        <v>1260</v>
      </c>
      <c r="F146" s="17">
        <f t="shared" si="15"/>
        <v>1008</v>
      </c>
      <c r="G146" s="17">
        <f t="shared" si="12"/>
        <v>840</v>
      </c>
      <c r="H146" s="39">
        <v>3.5831000000000002E-2</v>
      </c>
      <c r="I146" s="17">
        <f t="shared" si="13"/>
        <v>31.602942000000002</v>
      </c>
      <c r="J146" s="48">
        <f t="shared" si="14"/>
        <v>41.083824600000007</v>
      </c>
      <c r="K146" s="49">
        <f t="shared" si="16"/>
        <v>41.083824600000007</v>
      </c>
      <c r="L146" s="49">
        <f t="shared" si="17"/>
        <v>49.30058952000001</v>
      </c>
      <c r="M146" s="17"/>
      <c r="N146" s="18" t="s">
        <v>10</v>
      </c>
    </row>
    <row r="147" spans="2:14" s="1" customFormat="1" ht="135.94999999999999" customHeight="1" outlineLevel="4" x14ac:dyDescent="0.2">
      <c r="B147" s="15" t="s">
        <v>30</v>
      </c>
      <c r="C147" s="15"/>
      <c r="D147" s="16">
        <v>11778</v>
      </c>
      <c r="E147" s="28">
        <v>1260</v>
      </c>
      <c r="F147" s="17">
        <f t="shared" si="15"/>
        <v>1008</v>
      </c>
      <c r="G147" s="17">
        <f t="shared" si="12"/>
        <v>840</v>
      </c>
      <c r="H147" s="39">
        <v>3.5831000000000002E-2</v>
      </c>
      <c r="I147" s="17">
        <f t="shared" si="13"/>
        <v>31.602942000000002</v>
      </c>
      <c r="J147" s="48">
        <f t="shared" si="14"/>
        <v>41.083824600000007</v>
      </c>
      <c r="K147" s="49">
        <f t="shared" si="16"/>
        <v>41.083824600000007</v>
      </c>
      <c r="L147" s="49">
        <f t="shared" si="17"/>
        <v>49.30058952000001</v>
      </c>
      <c r="M147" s="17"/>
      <c r="N147" s="18" t="s">
        <v>10</v>
      </c>
    </row>
    <row r="148" spans="2:14" s="1" customFormat="1" ht="135.94999999999999" customHeight="1" outlineLevel="4" x14ac:dyDescent="0.2">
      <c r="B148" s="15" t="s">
        <v>31</v>
      </c>
      <c r="C148" s="15"/>
      <c r="D148" s="16">
        <v>11778</v>
      </c>
      <c r="E148" s="28">
        <v>1260</v>
      </c>
      <c r="F148" s="17">
        <f t="shared" si="15"/>
        <v>1008</v>
      </c>
      <c r="G148" s="17">
        <f t="shared" si="12"/>
        <v>840</v>
      </c>
      <c r="H148" s="39">
        <v>3.5831000000000002E-2</v>
      </c>
      <c r="I148" s="17">
        <f t="shared" si="13"/>
        <v>31.602942000000002</v>
      </c>
      <c r="J148" s="48">
        <f t="shared" si="14"/>
        <v>41.083824600000007</v>
      </c>
      <c r="K148" s="49">
        <f t="shared" si="16"/>
        <v>41.083824600000007</v>
      </c>
      <c r="L148" s="49">
        <f t="shared" si="17"/>
        <v>49.30058952000001</v>
      </c>
      <c r="M148" s="17"/>
      <c r="N148" s="18" t="s">
        <v>10</v>
      </c>
    </row>
    <row r="149" spans="2:14" s="1" customFormat="1" ht="135.94999999999999" customHeight="1" outlineLevel="4" x14ac:dyDescent="0.2">
      <c r="B149" s="15" t="s">
        <v>47</v>
      </c>
      <c r="C149" s="15"/>
      <c r="D149" s="16">
        <v>11778</v>
      </c>
      <c r="E149" s="28">
        <v>1260</v>
      </c>
      <c r="F149" s="17">
        <f t="shared" si="15"/>
        <v>1008</v>
      </c>
      <c r="G149" s="17">
        <f t="shared" si="12"/>
        <v>840</v>
      </c>
      <c r="H149" s="39">
        <v>3.5831000000000002E-2</v>
      </c>
      <c r="I149" s="17">
        <f t="shared" si="13"/>
        <v>31.602942000000002</v>
      </c>
      <c r="J149" s="48">
        <f t="shared" si="14"/>
        <v>41.083824600000007</v>
      </c>
      <c r="K149" s="49">
        <f t="shared" si="16"/>
        <v>41.083824600000007</v>
      </c>
      <c r="L149" s="49">
        <f t="shared" si="17"/>
        <v>49.30058952000001</v>
      </c>
      <c r="M149" s="17"/>
      <c r="N149" s="18" t="s">
        <v>10</v>
      </c>
    </row>
    <row r="150" spans="2:14" s="1" customFormat="1" ht="28.5" customHeight="1" outlineLevel="3" x14ac:dyDescent="0.2">
      <c r="B150" s="13" t="s">
        <v>60</v>
      </c>
      <c r="C150" s="13"/>
      <c r="D150" s="13"/>
      <c r="E150" s="27"/>
      <c r="F150" s="17">
        <f t="shared" si="15"/>
        <v>0</v>
      </c>
      <c r="G150" s="17">
        <f t="shared" si="12"/>
        <v>0</v>
      </c>
      <c r="H150" s="39">
        <v>3.5831000000000002E-2</v>
      </c>
      <c r="I150" s="17">
        <f t="shared" si="13"/>
        <v>0</v>
      </c>
      <c r="J150" s="48">
        <f t="shared" si="14"/>
        <v>0</v>
      </c>
      <c r="K150" s="49"/>
      <c r="L150" s="49"/>
      <c r="M150" s="17"/>
      <c r="N150" s="14"/>
    </row>
    <row r="151" spans="2:14" s="1" customFormat="1" ht="135.94999999999999" customHeight="1" outlineLevel="4" x14ac:dyDescent="0.2">
      <c r="B151" s="15" t="s">
        <v>45</v>
      </c>
      <c r="C151" s="15"/>
      <c r="D151" s="16">
        <v>11780</v>
      </c>
      <c r="E151" s="28">
        <v>1260</v>
      </c>
      <c r="F151" s="17">
        <f t="shared" si="15"/>
        <v>1008</v>
      </c>
      <c r="G151" s="17">
        <f t="shared" si="12"/>
        <v>840</v>
      </c>
      <c r="H151" s="39">
        <v>3.5831000000000002E-2</v>
      </c>
      <c r="I151" s="17">
        <f t="shared" si="13"/>
        <v>31.602942000000002</v>
      </c>
      <c r="J151" s="48">
        <f t="shared" si="14"/>
        <v>41.083824600000007</v>
      </c>
      <c r="K151" s="49">
        <f t="shared" si="16"/>
        <v>41.083824600000007</v>
      </c>
      <c r="L151" s="49">
        <f t="shared" si="17"/>
        <v>49.30058952000001</v>
      </c>
      <c r="M151" s="17"/>
      <c r="N151" s="18" t="s">
        <v>10</v>
      </c>
    </row>
    <row r="152" spans="2:14" s="1" customFormat="1" ht="135.94999999999999" customHeight="1" outlineLevel="4" x14ac:dyDescent="0.2">
      <c r="B152" s="15" t="s">
        <v>11</v>
      </c>
      <c r="C152" s="15"/>
      <c r="D152" s="16">
        <v>11780</v>
      </c>
      <c r="E152" s="28">
        <v>1260</v>
      </c>
      <c r="F152" s="17">
        <f t="shared" si="15"/>
        <v>1008</v>
      </c>
      <c r="G152" s="17">
        <f t="shared" si="12"/>
        <v>840</v>
      </c>
      <c r="H152" s="39">
        <v>3.5831000000000002E-2</v>
      </c>
      <c r="I152" s="17">
        <f t="shared" si="13"/>
        <v>31.602942000000002</v>
      </c>
      <c r="J152" s="48">
        <f t="shared" si="14"/>
        <v>41.083824600000007</v>
      </c>
      <c r="K152" s="49">
        <f t="shared" si="16"/>
        <v>41.083824600000007</v>
      </c>
      <c r="L152" s="49">
        <f t="shared" si="17"/>
        <v>49.30058952000001</v>
      </c>
      <c r="M152" s="17"/>
      <c r="N152" s="18" t="s">
        <v>10</v>
      </c>
    </row>
    <row r="153" spans="2:14" s="1" customFormat="1" ht="135.94999999999999" customHeight="1" outlineLevel="4" x14ac:dyDescent="0.2">
      <c r="B153" s="15" t="s">
        <v>56</v>
      </c>
      <c r="C153" s="15"/>
      <c r="D153" s="16">
        <v>11780</v>
      </c>
      <c r="E153" s="28">
        <v>1260</v>
      </c>
      <c r="F153" s="17">
        <f t="shared" si="15"/>
        <v>1008</v>
      </c>
      <c r="G153" s="17">
        <f t="shared" si="12"/>
        <v>840</v>
      </c>
      <c r="H153" s="39">
        <v>3.5831000000000002E-2</v>
      </c>
      <c r="I153" s="17">
        <f t="shared" si="13"/>
        <v>31.602942000000002</v>
      </c>
      <c r="J153" s="48">
        <f t="shared" si="14"/>
        <v>41.083824600000007</v>
      </c>
      <c r="K153" s="49">
        <f t="shared" si="16"/>
        <v>41.083824600000007</v>
      </c>
      <c r="L153" s="49">
        <f t="shared" si="17"/>
        <v>49.30058952000001</v>
      </c>
      <c r="M153" s="17"/>
      <c r="N153" s="18" t="s">
        <v>10</v>
      </c>
    </row>
    <row r="154" spans="2:14" s="1" customFormat="1" ht="135.94999999999999" customHeight="1" outlineLevel="4" x14ac:dyDescent="0.2">
      <c r="B154" s="15" t="s">
        <v>12</v>
      </c>
      <c r="C154" s="15"/>
      <c r="D154" s="16">
        <v>11780</v>
      </c>
      <c r="E154" s="28">
        <v>1260</v>
      </c>
      <c r="F154" s="17">
        <f t="shared" si="15"/>
        <v>1008</v>
      </c>
      <c r="G154" s="17">
        <f t="shared" si="12"/>
        <v>840</v>
      </c>
      <c r="H154" s="39">
        <v>3.5831000000000002E-2</v>
      </c>
      <c r="I154" s="17">
        <f t="shared" si="13"/>
        <v>31.602942000000002</v>
      </c>
      <c r="J154" s="48">
        <f t="shared" si="14"/>
        <v>41.083824600000007</v>
      </c>
      <c r="K154" s="49">
        <f t="shared" si="16"/>
        <v>41.083824600000007</v>
      </c>
      <c r="L154" s="49">
        <f t="shared" si="17"/>
        <v>49.30058952000001</v>
      </c>
      <c r="M154" s="17"/>
      <c r="N154" s="18" t="s">
        <v>10</v>
      </c>
    </row>
    <row r="155" spans="2:14" s="1" customFormat="1" ht="135.94999999999999" customHeight="1" outlineLevel="4" x14ac:dyDescent="0.2">
      <c r="B155" s="15" t="s">
        <v>27</v>
      </c>
      <c r="C155" s="15"/>
      <c r="D155" s="16">
        <v>11780</v>
      </c>
      <c r="E155" s="28">
        <v>1260</v>
      </c>
      <c r="F155" s="17">
        <f t="shared" si="15"/>
        <v>1008</v>
      </c>
      <c r="G155" s="17">
        <f t="shared" si="12"/>
        <v>840</v>
      </c>
      <c r="H155" s="39">
        <v>3.5831000000000002E-2</v>
      </c>
      <c r="I155" s="17">
        <f t="shared" si="13"/>
        <v>31.602942000000002</v>
      </c>
      <c r="J155" s="48">
        <f t="shared" si="14"/>
        <v>41.083824600000007</v>
      </c>
      <c r="K155" s="49">
        <f t="shared" si="16"/>
        <v>41.083824600000007</v>
      </c>
      <c r="L155" s="49">
        <f t="shared" si="17"/>
        <v>49.30058952000001</v>
      </c>
      <c r="M155" s="17"/>
      <c r="N155" s="18" t="s">
        <v>10</v>
      </c>
    </row>
    <row r="156" spans="2:14" s="1" customFormat="1" ht="135.94999999999999" customHeight="1" outlineLevel="4" x14ac:dyDescent="0.2">
      <c r="B156" s="15" t="s">
        <v>14</v>
      </c>
      <c r="C156" s="15"/>
      <c r="D156" s="16">
        <v>11780</v>
      </c>
      <c r="E156" s="28">
        <v>1260</v>
      </c>
      <c r="F156" s="17">
        <f t="shared" si="15"/>
        <v>1008</v>
      </c>
      <c r="G156" s="17">
        <f t="shared" si="12"/>
        <v>840</v>
      </c>
      <c r="H156" s="39">
        <v>3.5831000000000002E-2</v>
      </c>
      <c r="I156" s="17">
        <f t="shared" si="13"/>
        <v>31.602942000000002</v>
      </c>
      <c r="J156" s="48">
        <f t="shared" si="14"/>
        <v>41.083824600000007</v>
      </c>
      <c r="K156" s="49">
        <f t="shared" si="16"/>
        <v>41.083824600000007</v>
      </c>
      <c r="L156" s="49">
        <f t="shared" si="17"/>
        <v>49.30058952000001</v>
      </c>
      <c r="M156" s="17"/>
      <c r="N156" s="18" t="s">
        <v>10</v>
      </c>
    </row>
    <row r="157" spans="2:14" s="1" customFormat="1" ht="135.94999999999999" customHeight="1" outlineLevel="4" x14ac:dyDescent="0.2">
      <c r="B157" s="15" t="s">
        <v>29</v>
      </c>
      <c r="C157" s="15"/>
      <c r="D157" s="16">
        <v>11780</v>
      </c>
      <c r="E157" s="28">
        <v>1260</v>
      </c>
      <c r="F157" s="17">
        <f t="shared" si="15"/>
        <v>1008</v>
      </c>
      <c r="G157" s="17">
        <f t="shared" si="12"/>
        <v>840</v>
      </c>
      <c r="H157" s="39">
        <v>3.5831000000000002E-2</v>
      </c>
      <c r="I157" s="17">
        <f t="shared" si="13"/>
        <v>31.602942000000002</v>
      </c>
      <c r="J157" s="48">
        <f t="shared" si="14"/>
        <v>41.083824600000007</v>
      </c>
      <c r="K157" s="49">
        <f t="shared" si="16"/>
        <v>41.083824600000007</v>
      </c>
      <c r="L157" s="49">
        <f t="shared" si="17"/>
        <v>49.30058952000001</v>
      </c>
      <c r="M157" s="17"/>
      <c r="N157" s="18" t="s">
        <v>10</v>
      </c>
    </row>
    <row r="158" spans="2:14" s="1" customFormat="1" ht="135.94999999999999" customHeight="1" outlineLevel="4" x14ac:dyDescent="0.2">
      <c r="B158" s="15" t="s">
        <v>30</v>
      </c>
      <c r="C158" s="15"/>
      <c r="D158" s="16">
        <v>11780</v>
      </c>
      <c r="E158" s="28">
        <v>1260</v>
      </c>
      <c r="F158" s="17">
        <f t="shared" si="15"/>
        <v>1008</v>
      </c>
      <c r="G158" s="17">
        <f t="shared" si="12"/>
        <v>840</v>
      </c>
      <c r="H158" s="39">
        <v>3.5831000000000002E-2</v>
      </c>
      <c r="I158" s="17">
        <f t="shared" si="13"/>
        <v>31.602942000000002</v>
      </c>
      <c r="J158" s="48">
        <f t="shared" si="14"/>
        <v>41.083824600000007</v>
      </c>
      <c r="K158" s="49">
        <f t="shared" si="16"/>
        <v>41.083824600000007</v>
      </c>
      <c r="L158" s="49">
        <f t="shared" si="17"/>
        <v>49.30058952000001</v>
      </c>
      <c r="M158" s="17"/>
      <c r="N158" s="18" t="s">
        <v>10</v>
      </c>
    </row>
    <row r="159" spans="2:14" s="1" customFormat="1" ht="135.94999999999999" customHeight="1" outlineLevel="4" x14ac:dyDescent="0.2">
      <c r="B159" s="15" t="s">
        <v>31</v>
      </c>
      <c r="C159" s="15"/>
      <c r="D159" s="16">
        <v>11780</v>
      </c>
      <c r="E159" s="28">
        <v>1260</v>
      </c>
      <c r="F159" s="17">
        <f t="shared" si="15"/>
        <v>1008</v>
      </c>
      <c r="G159" s="17">
        <f t="shared" si="12"/>
        <v>840</v>
      </c>
      <c r="H159" s="39">
        <v>3.5831000000000002E-2</v>
      </c>
      <c r="I159" s="17">
        <f t="shared" si="13"/>
        <v>31.602942000000002</v>
      </c>
      <c r="J159" s="48">
        <f t="shared" si="14"/>
        <v>41.083824600000007</v>
      </c>
      <c r="K159" s="49">
        <f t="shared" si="16"/>
        <v>41.083824600000007</v>
      </c>
      <c r="L159" s="49">
        <f t="shared" si="17"/>
        <v>49.30058952000001</v>
      </c>
      <c r="M159" s="17"/>
      <c r="N159" s="18" t="s">
        <v>10</v>
      </c>
    </row>
    <row r="160" spans="2:14" s="1" customFormat="1" ht="135.94999999999999" customHeight="1" outlineLevel="4" x14ac:dyDescent="0.2">
      <c r="B160" s="15" t="s">
        <v>47</v>
      </c>
      <c r="C160" s="15"/>
      <c r="D160" s="16">
        <v>11780</v>
      </c>
      <c r="E160" s="28">
        <v>1260</v>
      </c>
      <c r="F160" s="17">
        <f t="shared" si="15"/>
        <v>1008</v>
      </c>
      <c r="G160" s="17">
        <f t="shared" si="12"/>
        <v>840</v>
      </c>
      <c r="H160" s="39">
        <v>3.5831000000000002E-2</v>
      </c>
      <c r="I160" s="17">
        <f t="shared" si="13"/>
        <v>31.602942000000002</v>
      </c>
      <c r="J160" s="48">
        <f t="shared" si="14"/>
        <v>41.083824600000007</v>
      </c>
      <c r="K160" s="49">
        <f t="shared" si="16"/>
        <v>41.083824600000007</v>
      </c>
      <c r="L160" s="49">
        <f t="shared" si="17"/>
        <v>49.30058952000001</v>
      </c>
      <c r="M160" s="17"/>
      <c r="N160" s="18" t="s">
        <v>10</v>
      </c>
    </row>
    <row r="161" spans="2:14" s="1" customFormat="1" ht="28.5" customHeight="1" outlineLevel="3" x14ac:dyDescent="0.2">
      <c r="B161" s="13" t="s">
        <v>61</v>
      </c>
      <c r="C161" s="13"/>
      <c r="D161" s="13"/>
      <c r="E161" s="27"/>
      <c r="F161" s="17">
        <f t="shared" si="15"/>
        <v>0</v>
      </c>
      <c r="G161" s="17">
        <f t="shared" si="12"/>
        <v>0</v>
      </c>
      <c r="H161" s="39">
        <v>3.5831000000000002E-2</v>
      </c>
      <c r="I161" s="17">
        <f t="shared" si="13"/>
        <v>0</v>
      </c>
      <c r="J161" s="48">
        <f t="shared" si="14"/>
        <v>0</v>
      </c>
      <c r="K161" s="49"/>
      <c r="L161" s="49"/>
      <c r="M161" s="17"/>
      <c r="N161" s="14"/>
    </row>
    <row r="162" spans="2:14" s="1" customFormat="1" ht="135.94999999999999" customHeight="1" outlineLevel="4" x14ac:dyDescent="0.2">
      <c r="B162" s="15" t="s">
        <v>14</v>
      </c>
      <c r="C162" s="15"/>
      <c r="D162" s="16">
        <v>11631</v>
      </c>
      <c r="E162" s="28">
        <v>1260</v>
      </c>
      <c r="F162" s="17">
        <f t="shared" si="15"/>
        <v>1008</v>
      </c>
      <c r="G162" s="17">
        <f t="shared" si="12"/>
        <v>840</v>
      </c>
      <c r="H162" s="39">
        <v>3.5831000000000002E-2</v>
      </c>
      <c r="I162" s="17">
        <f t="shared" si="13"/>
        <v>31.602942000000002</v>
      </c>
      <c r="J162" s="48">
        <f t="shared" si="14"/>
        <v>41.083824600000007</v>
      </c>
      <c r="K162" s="49">
        <f t="shared" si="16"/>
        <v>41.083824600000007</v>
      </c>
      <c r="L162" s="49">
        <f t="shared" si="17"/>
        <v>49.30058952000001</v>
      </c>
      <c r="M162" s="17"/>
      <c r="N162" s="18" t="s">
        <v>10</v>
      </c>
    </row>
    <row r="163" spans="2:14" s="1" customFormat="1" ht="28.5" customHeight="1" outlineLevel="3" x14ac:dyDescent="0.2">
      <c r="B163" s="13" t="s">
        <v>64</v>
      </c>
      <c r="C163" s="13"/>
      <c r="D163" s="13"/>
      <c r="E163" s="27"/>
      <c r="F163" s="17">
        <f t="shared" si="15"/>
        <v>0</v>
      </c>
      <c r="G163" s="17">
        <f t="shared" si="12"/>
        <v>0</v>
      </c>
      <c r="H163" s="39">
        <v>3.5831000000000002E-2</v>
      </c>
      <c r="I163" s="17">
        <f t="shared" si="13"/>
        <v>0</v>
      </c>
      <c r="J163" s="48">
        <f t="shared" si="14"/>
        <v>0</v>
      </c>
      <c r="K163" s="49"/>
      <c r="L163" s="49"/>
      <c r="M163" s="17"/>
      <c r="N163" s="14"/>
    </row>
    <row r="164" spans="2:14" s="1" customFormat="1" ht="135.94999999999999" customHeight="1" outlineLevel="4" x14ac:dyDescent="0.2">
      <c r="B164" s="15" t="s">
        <v>9</v>
      </c>
      <c r="C164" s="15"/>
      <c r="D164" s="16">
        <v>11286</v>
      </c>
      <c r="E164" s="28">
        <v>1260</v>
      </c>
      <c r="F164" s="17">
        <f t="shared" si="15"/>
        <v>1008</v>
      </c>
      <c r="G164" s="17">
        <f t="shared" si="12"/>
        <v>840</v>
      </c>
      <c r="H164" s="39">
        <v>3.5831000000000002E-2</v>
      </c>
      <c r="I164" s="17">
        <f t="shared" si="13"/>
        <v>31.602942000000002</v>
      </c>
      <c r="J164" s="48">
        <f t="shared" si="14"/>
        <v>41.083824600000007</v>
      </c>
      <c r="K164" s="49">
        <f t="shared" si="16"/>
        <v>41.083824600000007</v>
      </c>
      <c r="L164" s="49">
        <f t="shared" si="17"/>
        <v>49.30058952000001</v>
      </c>
      <c r="M164" s="17"/>
      <c r="N164" s="18" t="s">
        <v>10</v>
      </c>
    </row>
    <row r="165" spans="2:14" s="1" customFormat="1" ht="135.94999999999999" customHeight="1" outlineLevel="4" x14ac:dyDescent="0.2">
      <c r="B165" s="15" t="s">
        <v>43</v>
      </c>
      <c r="C165" s="15"/>
      <c r="D165" s="16">
        <v>11286</v>
      </c>
      <c r="E165" s="28">
        <v>1260</v>
      </c>
      <c r="F165" s="17">
        <f t="shared" si="15"/>
        <v>1008</v>
      </c>
      <c r="G165" s="17">
        <f t="shared" si="12"/>
        <v>840</v>
      </c>
      <c r="H165" s="39">
        <v>3.5831000000000002E-2</v>
      </c>
      <c r="I165" s="17">
        <f t="shared" si="13"/>
        <v>31.602942000000002</v>
      </c>
      <c r="J165" s="48">
        <f t="shared" si="14"/>
        <v>41.083824600000007</v>
      </c>
      <c r="K165" s="49">
        <f t="shared" si="16"/>
        <v>41.083824600000007</v>
      </c>
      <c r="L165" s="49">
        <f t="shared" si="17"/>
        <v>49.30058952000001</v>
      </c>
      <c r="M165" s="17"/>
      <c r="N165" s="18" t="s">
        <v>10</v>
      </c>
    </row>
    <row r="166" spans="2:14" s="1" customFormat="1" ht="135.94999999999999" customHeight="1" outlineLevel="4" x14ac:dyDescent="0.2">
      <c r="B166" s="15" t="s">
        <v>35</v>
      </c>
      <c r="C166" s="15"/>
      <c r="D166" s="16">
        <v>11286</v>
      </c>
      <c r="E166" s="28">
        <v>1260</v>
      </c>
      <c r="F166" s="17">
        <f t="shared" si="15"/>
        <v>1008</v>
      </c>
      <c r="G166" s="17">
        <f t="shared" si="12"/>
        <v>840</v>
      </c>
      <c r="H166" s="39">
        <v>3.5831000000000002E-2</v>
      </c>
      <c r="I166" s="17">
        <f t="shared" si="13"/>
        <v>31.602942000000002</v>
      </c>
      <c r="J166" s="48">
        <f t="shared" si="14"/>
        <v>41.083824600000007</v>
      </c>
      <c r="K166" s="49">
        <f t="shared" si="16"/>
        <v>41.083824600000007</v>
      </c>
      <c r="L166" s="49">
        <f t="shared" si="17"/>
        <v>49.30058952000001</v>
      </c>
      <c r="M166" s="17"/>
      <c r="N166" s="18" t="s">
        <v>10</v>
      </c>
    </row>
    <row r="167" spans="2:14" s="1" customFormat="1" ht="135.94999999999999" customHeight="1" outlineLevel="4" x14ac:dyDescent="0.2">
      <c r="B167" s="15" t="s">
        <v>22</v>
      </c>
      <c r="C167" s="15"/>
      <c r="D167" s="16">
        <v>11286</v>
      </c>
      <c r="E167" s="28">
        <v>1260</v>
      </c>
      <c r="F167" s="17">
        <f t="shared" si="15"/>
        <v>1008</v>
      </c>
      <c r="G167" s="17">
        <f t="shared" si="12"/>
        <v>840</v>
      </c>
      <c r="H167" s="39">
        <v>3.5831000000000002E-2</v>
      </c>
      <c r="I167" s="17">
        <f t="shared" si="13"/>
        <v>31.602942000000002</v>
      </c>
      <c r="J167" s="48">
        <f t="shared" si="14"/>
        <v>41.083824600000007</v>
      </c>
      <c r="K167" s="49">
        <f t="shared" si="16"/>
        <v>41.083824600000007</v>
      </c>
      <c r="L167" s="49">
        <f t="shared" si="17"/>
        <v>49.30058952000001</v>
      </c>
      <c r="M167" s="17"/>
      <c r="N167" s="18" t="s">
        <v>10</v>
      </c>
    </row>
    <row r="168" spans="2:14" s="1" customFormat="1" ht="135.94999999999999" customHeight="1" outlineLevel="4" x14ac:dyDescent="0.2">
      <c r="B168" s="15" t="s">
        <v>36</v>
      </c>
      <c r="C168" s="15"/>
      <c r="D168" s="16">
        <v>11286</v>
      </c>
      <c r="E168" s="28">
        <v>1260</v>
      </c>
      <c r="F168" s="17">
        <f t="shared" si="15"/>
        <v>1008</v>
      </c>
      <c r="G168" s="17">
        <f t="shared" si="12"/>
        <v>840</v>
      </c>
      <c r="H168" s="39">
        <v>3.5831000000000002E-2</v>
      </c>
      <c r="I168" s="17">
        <f t="shared" si="13"/>
        <v>31.602942000000002</v>
      </c>
      <c r="J168" s="48">
        <f t="shared" si="14"/>
        <v>41.083824600000007</v>
      </c>
      <c r="K168" s="49">
        <f t="shared" si="16"/>
        <v>41.083824600000007</v>
      </c>
      <c r="L168" s="49">
        <f t="shared" si="17"/>
        <v>49.30058952000001</v>
      </c>
      <c r="M168" s="17"/>
      <c r="N168" s="18" t="s">
        <v>10</v>
      </c>
    </row>
    <row r="169" spans="2:14" s="1" customFormat="1" ht="135.94999999999999" customHeight="1" outlineLevel="4" x14ac:dyDescent="0.2">
      <c r="B169" s="15" t="s">
        <v>37</v>
      </c>
      <c r="C169" s="15"/>
      <c r="D169" s="16">
        <v>11286</v>
      </c>
      <c r="E169" s="28">
        <v>1260</v>
      </c>
      <c r="F169" s="17">
        <f t="shared" si="15"/>
        <v>1008</v>
      </c>
      <c r="G169" s="17">
        <f t="shared" si="12"/>
        <v>840</v>
      </c>
      <c r="H169" s="39">
        <v>3.5831000000000002E-2</v>
      </c>
      <c r="I169" s="17">
        <f t="shared" si="13"/>
        <v>31.602942000000002</v>
      </c>
      <c r="J169" s="48">
        <f t="shared" si="14"/>
        <v>41.083824600000007</v>
      </c>
      <c r="K169" s="49">
        <f t="shared" si="16"/>
        <v>41.083824600000007</v>
      </c>
      <c r="L169" s="49">
        <f t="shared" si="17"/>
        <v>49.30058952000001</v>
      </c>
      <c r="M169" s="17"/>
      <c r="N169" s="18" t="s">
        <v>10</v>
      </c>
    </row>
    <row r="170" spans="2:14" s="1" customFormat="1" ht="28.5" customHeight="1" outlineLevel="3" x14ac:dyDescent="0.2">
      <c r="B170" s="13" t="s">
        <v>65</v>
      </c>
      <c r="C170" s="13"/>
      <c r="D170" s="13"/>
      <c r="E170" s="27"/>
      <c r="F170" s="17">
        <f t="shared" si="15"/>
        <v>0</v>
      </c>
      <c r="G170" s="17">
        <f t="shared" si="12"/>
        <v>0</v>
      </c>
      <c r="H170" s="39">
        <v>3.5831000000000002E-2</v>
      </c>
      <c r="I170" s="17">
        <f t="shared" si="13"/>
        <v>0</v>
      </c>
      <c r="J170" s="48">
        <f t="shared" si="14"/>
        <v>0</v>
      </c>
      <c r="K170" s="49"/>
      <c r="L170" s="49"/>
      <c r="M170" s="17"/>
      <c r="N170" s="14"/>
    </row>
    <row r="171" spans="2:14" s="1" customFormat="1" ht="135.94999999999999" customHeight="1" outlineLevel="4" x14ac:dyDescent="0.2">
      <c r="B171" s="15" t="s">
        <v>45</v>
      </c>
      <c r="C171" s="15"/>
      <c r="D171" s="16">
        <v>11294</v>
      </c>
      <c r="E171" s="28">
        <v>1260</v>
      </c>
      <c r="F171" s="17">
        <f t="shared" si="15"/>
        <v>1008</v>
      </c>
      <c r="G171" s="17">
        <f t="shared" si="12"/>
        <v>840</v>
      </c>
      <c r="H171" s="39">
        <v>3.5831000000000002E-2</v>
      </c>
      <c r="I171" s="17">
        <f t="shared" si="13"/>
        <v>31.602942000000002</v>
      </c>
      <c r="J171" s="48">
        <f t="shared" si="14"/>
        <v>41.083824600000007</v>
      </c>
      <c r="K171" s="49">
        <f t="shared" si="16"/>
        <v>41.083824600000007</v>
      </c>
      <c r="L171" s="49">
        <f t="shared" si="17"/>
        <v>49.30058952000001</v>
      </c>
      <c r="M171" s="17"/>
      <c r="N171" s="18" t="s">
        <v>10</v>
      </c>
    </row>
    <row r="172" spans="2:14" s="1" customFormat="1" ht="135.94999999999999" customHeight="1" outlineLevel="4" x14ac:dyDescent="0.2">
      <c r="B172" s="15" t="s">
        <v>12</v>
      </c>
      <c r="C172" s="15"/>
      <c r="D172" s="16">
        <v>11294</v>
      </c>
      <c r="E172" s="28">
        <v>1260</v>
      </c>
      <c r="F172" s="17">
        <f t="shared" si="15"/>
        <v>1008</v>
      </c>
      <c r="G172" s="17">
        <f t="shared" si="12"/>
        <v>840</v>
      </c>
      <c r="H172" s="39">
        <v>3.5831000000000002E-2</v>
      </c>
      <c r="I172" s="17">
        <f t="shared" si="13"/>
        <v>31.602942000000002</v>
      </c>
      <c r="J172" s="48">
        <f t="shared" si="14"/>
        <v>41.083824600000007</v>
      </c>
      <c r="K172" s="49">
        <f t="shared" si="16"/>
        <v>41.083824600000007</v>
      </c>
      <c r="L172" s="49">
        <f t="shared" si="17"/>
        <v>49.30058952000001</v>
      </c>
      <c r="M172" s="17"/>
      <c r="N172" s="18" t="s">
        <v>10</v>
      </c>
    </row>
    <row r="173" spans="2:14" s="1" customFormat="1" ht="135.94999999999999" customHeight="1" outlineLevel="4" x14ac:dyDescent="0.2">
      <c r="B173" s="15" t="s">
        <v>27</v>
      </c>
      <c r="C173" s="15"/>
      <c r="D173" s="16">
        <v>11294</v>
      </c>
      <c r="E173" s="28">
        <v>1260</v>
      </c>
      <c r="F173" s="17">
        <f t="shared" si="15"/>
        <v>1008</v>
      </c>
      <c r="G173" s="17">
        <f t="shared" si="12"/>
        <v>840</v>
      </c>
      <c r="H173" s="39">
        <v>3.5831000000000002E-2</v>
      </c>
      <c r="I173" s="17">
        <f t="shared" si="13"/>
        <v>31.602942000000002</v>
      </c>
      <c r="J173" s="48">
        <f t="shared" si="14"/>
        <v>41.083824600000007</v>
      </c>
      <c r="K173" s="49">
        <f t="shared" si="16"/>
        <v>41.083824600000007</v>
      </c>
      <c r="L173" s="49">
        <f t="shared" si="17"/>
        <v>49.30058952000001</v>
      </c>
      <c r="M173" s="17"/>
      <c r="N173" s="18" t="s">
        <v>10</v>
      </c>
    </row>
    <row r="174" spans="2:14" s="1" customFormat="1" ht="135.94999999999999" customHeight="1" outlineLevel="4" x14ac:dyDescent="0.2">
      <c r="B174" s="15" t="s">
        <v>29</v>
      </c>
      <c r="C174" s="15"/>
      <c r="D174" s="16">
        <v>11294</v>
      </c>
      <c r="E174" s="28">
        <v>1260</v>
      </c>
      <c r="F174" s="17">
        <f t="shared" si="15"/>
        <v>1008</v>
      </c>
      <c r="G174" s="17">
        <f t="shared" si="12"/>
        <v>840</v>
      </c>
      <c r="H174" s="39">
        <v>3.5831000000000002E-2</v>
      </c>
      <c r="I174" s="17">
        <f t="shared" si="13"/>
        <v>31.602942000000002</v>
      </c>
      <c r="J174" s="48">
        <f t="shared" si="14"/>
        <v>41.083824600000007</v>
      </c>
      <c r="K174" s="49">
        <f t="shared" si="16"/>
        <v>41.083824600000007</v>
      </c>
      <c r="L174" s="49">
        <f t="shared" si="17"/>
        <v>49.30058952000001</v>
      </c>
      <c r="M174" s="17"/>
      <c r="N174" s="18" t="s">
        <v>10</v>
      </c>
    </row>
    <row r="175" spans="2:14" s="1" customFormat="1" ht="135.94999999999999" customHeight="1" outlineLevel="4" x14ac:dyDescent="0.2">
      <c r="B175" s="15" t="s">
        <v>30</v>
      </c>
      <c r="C175" s="15"/>
      <c r="D175" s="16">
        <v>11294</v>
      </c>
      <c r="E175" s="28">
        <v>1260</v>
      </c>
      <c r="F175" s="17">
        <f t="shared" si="15"/>
        <v>1008</v>
      </c>
      <c r="G175" s="17">
        <f t="shared" si="12"/>
        <v>840</v>
      </c>
      <c r="H175" s="39">
        <v>3.5831000000000002E-2</v>
      </c>
      <c r="I175" s="17">
        <f t="shared" si="13"/>
        <v>31.602942000000002</v>
      </c>
      <c r="J175" s="48">
        <f t="shared" si="14"/>
        <v>41.083824600000007</v>
      </c>
      <c r="K175" s="49">
        <f t="shared" si="16"/>
        <v>41.083824600000007</v>
      </c>
      <c r="L175" s="49">
        <f t="shared" si="17"/>
        <v>49.30058952000001</v>
      </c>
      <c r="M175" s="17"/>
      <c r="N175" s="18" t="s">
        <v>10</v>
      </c>
    </row>
    <row r="176" spans="2:14" s="1" customFormat="1" ht="135.94999999999999" customHeight="1" outlineLevel="4" x14ac:dyDescent="0.2">
      <c r="B176" s="15" t="s">
        <v>31</v>
      </c>
      <c r="C176" s="15"/>
      <c r="D176" s="16">
        <v>11294</v>
      </c>
      <c r="E176" s="28">
        <v>1260</v>
      </c>
      <c r="F176" s="17">
        <f t="shared" si="15"/>
        <v>1008</v>
      </c>
      <c r="G176" s="17">
        <f t="shared" si="12"/>
        <v>840</v>
      </c>
      <c r="H176" s="39">
        <v>3.5831000000000002E-2</v>
      </c>
      <c r="I176" s="17">
        <f t="shared" si="13"/>
        <v>31.602942000000002</v>
      </c>
      <c r="J176" s="48">
        <f t="shared" si="14"/>
        <v>41.083824600000007</v>
      </c>
      <c r="K176" s="49">
        <f t="shared" si="16"/>
        <v>41.083824600000007</v>
      </c>
      <c r="L176" s="49">
        <f t="shared" si="17"/>
        <v>49.30058952000001</v>
      </c>
      <c r="M176" s="17"/>
      <c r="N176" s="18" t="s">
        <v>10</v>
      </c>
    </row>
    <row r="177" spans="2:14" s="1" customFormat="1" ht="135.94999999999999" customHeight="1" outlineLevel="4" x14ac:dyDescent="0.2">
      <c r="B177" s="15" t="s">
        <v>47</v>
      </c>
      <c r="C177" s="15"/>
      <c r="D177" s="16">
        <v>11294</v>
      </c>
      <c r="E177" s="28">
        <v>1260</v>
      </c>
      <c r="F177" s="17">
        <f t="shared" si="15"/>
        <v>1008</v>
      </c>
      <c r="G177" s="17">
        <f t="shared" si="12"/>
        <v>840</v>
      </c>
      <c r="H177" s="39">
        <v>3.5831000000000002E-2</v>
      </c>
      <c r="I177" s="17">
        <f t="shared" si="13"/>
        <v>31.602942000000002</v>
      </c>
      <c r="J177" s="48">
        <f t="shared" si="14"/>
        <v>41.083824600000007</v>
      </c>
      <c r="K177" s="49">
        <f t="shared" si="16"/>
        <v>41.083824600000007</v>
      </c>
      <c r="L177" s="49">
        <f t="shared" si="17"/>
        <v>49.30058952000001</v>
      </c>
      <c r="M177" s="17"/>
      <c r="N177" s="18" t="s">
        <v>10</v>
      </c>
    </row>
    <row r="178" spans="2:14" s="1" customFormat="1" ht="28.5" customHeight="1" outlineLevel="3" x14ac:dyDescent="0.2">
      <c r="B178" s="13" t="s">
        <v>66</v>
      </c>
      <c r="C178" s="13"/>
      <c r="D178" s="13"/>
      <c r="E178" s="27"/>
      <c r="F178" s="17">
        <f t="shared" si="15"/>
        <v>0</v>
      </c>
      <c r="G178" s="17">
        <f t="shared" si="12"/>
        <v>0</v>
      </c>
      <c r="H178" s="39">
        <v>3.5831000000000002E-2</v>
      </c>
      <c r="I178" s="17">
        <f t="shared" si="13"/>
        <v>0</v>
      </c>
      <c r="J178" s="48">
        <f t="shared" si="14"/>
        <v>0</v>
      </c>
      <c r="K178" s="49">
        <f t="shared" si="16"/>
        <v>0</v>
      </c>
      <c r="L178" s="49">
        <f t="shared" si="17"/>
        <v>0</v>
      </c>
      <c r="M178" s="17"/>
      <c r="N178" s="14"/>
    </row>
    <row r="179" spans="2:14" s="1" customFormat="1" ht="135.94999999999999" customHeight="1" outlineLevel="4" x14ac:dyDescent="0.2">
      <c r="B179" s="15" t="s">
        <v>34</v>
      </c>
      <c r="C179" s="15"/>
      <c r="D179" s="16">
        <v>10305</v>
      </c>
      <c r="E179" s="28">
        <v>1260</v>
      </c>
      <c r="F179" s="17">
        <f t="shared" si="15"/>
        <v>1008</v>
      </c>
      <c r="G179" s="17">
        <f t="shared" si="12"/>
        <v>840</v>
      </c>
      <c r="H179" s="39">
        <v>3.5831000000000002E-2</v>
      </c>
      <c r="I179" s="17">
        <f t="shared" si="13"/>
        <v>31.602942000000002</v>
      </c>
      <c r="J179" s="48">
        <f t="shared" si="14"/>
        <v>41.083824600000007</v>
      </c>
      <c r="K179" s="49">
        <f t="shared" si="16"/>
        <v>41.083824600000007</v>
      </c>
      <c r="L179" s="49">
        <f t="shared" si="17"/>
        <v>49.30058952000001</v>
      </c>
      <c r="M179" s="17"/>
      <c r="N179" s="18" t="s">
        <v>10</v>
      </c>
    </row>
    <row r="180" spans="2:14" s="1" customFormat="1" ht="28.5" customHeight="1" outlineLevel="3" x14ac:dyDescent="0.2">
      <c r="B180" s="13" t="s">
        <v>67</v>
      </c>
      <c r="C180" s="13"/>
      <c r="D180" s="13"/>
      <c r="E180" s="27"/>
      <c r="F180" s="17">
        <f t="shared" si="15"/>
        <v>0</v>
      </c>
      <c r="G180" s="17">
        <f t="shared" si="12"/>
        <v>0</v>
      </c>
      <c r="H180" s="39">
        <v>3.5831000000000002E-2</v>
      </c>
      <c r="I180" s="17">
        <f t="shared" si="13"/>
        <v>0</v>
      </c>
      <c r="J180" s="48">
        <f t="shared" si="14"/>
        <v>0</v>
      </c>
      <c r="K180" s="49"/>
      <c r="L180" s="49"/>
      <c r="M180" s="17"/>
      <c r="N180" s="14"/>
    </row>
    <row r="181" spans="2:14" s="1" customFormat="1" ht="135.94999999999999" customHeight="1" outlineLevel="4" x14ac:dyDescent="0.2">
      <c r="B181" s="15" t="s">
        <v>19</v>
      </c>
      <c r="C181" s="15"/>
      <c r="D181" s="16">
        <v>11715</v>
      </c>
      <c r="E181" s="28">
        <v>1260</v>
      </c>
      <c r="F181" s="17">
        <f t="shared" si="15"/>
        <v>1008</v>
      </c>
      <c r="G181" s="17">
        <f t="shared" si="12"/>
        <v>840</v>
      </c>
      <c r="H181" s="39">
        <v>3.5831000000000002E-2</v>
      </c>
      <c r="I181" s="17">
        <f t="shared" si="13"/>
        <v>31.602942000000002</v>
      </c>
      <c r="J181" s="48">
        <f t="shared" si="14"/>
        <v>41.083824600000007</v>
      </c>
      <c r="K181" s="49">
        <f t="shared" si="16"/>
        <v>41.083824600000007</v>
      </c>
      <c r="L181" s="49">
        <f t="shared" si="17"/>
        <v>49.30058952000001</v>
      </c>
      <c r="M181" s="17"/>
      <c r="N181" s="18" t="s">
        <v>10</v>
      </c>
    </row>
    <row r="182" spans="2:14" s="1" customFormat="1" ht="135.94999999999999" customHeight="1" outlineLevel="4" x14ac:dyDescent="0.2">
      <c r="B182" s="15" t="s">
        <v>27</v>
      </c>
      <c r="C182" s="15"/>
      <c r="D182" s="16">
        <v>11715</v>
      </c>
      <c r="E182" s="28">
        <v>1260</v>
      </c>
      <c r="F182" s="17">
        <f t="shared" si="15"/>
        <v>1008</v>
      </c>
      <c r="G182" s="17">
        <f t="shared" si="12"/>
        <v>840</v>
      </c>
      <c r="H182" s="39">
        <v>3.5831000000000002E-2</v>
      </c>
      <c r="I182" s="17">
        <f t="shared" si="13"/>
        <v>31.602942000000002</v>
      </c>
      <c r="J182" s="48">
        <f t="shared" si="14"/>
        <v>41.083824600000007</v>
      </c>
      <c r="K182" s="49">
        <f t="shared" si="16"/>
        <v>41.083824600000007</v>
      </c>
      <c r="L182" s="49">
        <f t="shared" si="17"/>
        <v>49.30058952000001</v>
      </c>
      <c r="M182" s="17"/>
      <c r="N182" s="18" t="s">
        <v>10</v>
      </c>
    </row>
    <row r="183" spans="2:14" s="1" customFormat="1" ht="135.94999999999999" customHeight="1" outlineLevel="4" x14ac:dyDescent="0.2">
      <c r="B183" s="15" t="s">
        <v>63</v>
      </c>
      <c r="C183" s="15"/>
      <c r="D183" s="16">
        <v>11715</v>
      </c>
      <c r="E183" s="28">
        <v>1260</v>
      </c>
      <c r="F183" s="17">
        <f t="shared" si="15"/>
        <v>1008</v>
      </c>
      <c r="G183" s="17">
        <f t="shared" si="12"/>
        <v>840</v>
      </c>
      <c r="H183" s="39">
        <v>3.5831000000000002E-2</v>
      </c>
      <c r="I183" s="17">
        <f t="shared" si="13"/>
        <v>31.602942000000002</v>
      </c>
      <c r="J183" s="48">
        <f t="shared" si="14"/>
        <v>41.083824600000007</v>
      </c>
      <c r="K183" s="49">
        <f t="shared" si="16"/>
        <v>41.083824600000007</v>
      </c>
      <c r="L183" s="49">
        <f t="shared" si="17"/>
        <v>49.30058952000001</v>
      </c>
      <c r="M183" s="17"/>
      <c r="N183" s="18" t="s">
        <v>10</v>
      </c>
    </row>
    <row r="184" spans="2:14" s="1" customFormat="1" ht="28.5" customHeight="1" outlineLevel="3" x14ac:dyDescent="0.2">
      <c r="B184" s="13" t="s">
        <v>68</v>
      </c>
      <c r="C184" s="13"/>
      <c r="D184" s="13"/>
      <c r="E184" s="27"/>
      <c r="F184" s="17">
        <f t="shared" si="15"/>
        <v>0</v>
      </c>
      <c r="G184" s="17">
        <f t="shared" si="12"/>
        <v>0</v>
      </c>
      <c r="H184" s="39">
        <v>3.5831000000000002E-2</v>
      </c>
      <c r="I184" s="17">
        <f t="shared" si="13"/>
        <v>0</v>
      </c>
      <c r="J184" s="48">
        <f t="shared" si="14"/>
        <v>0</v>
      </c>
      <c r="K184" s="49"/>
      <c r="L184" s="49"/>
      <c r="M184" s="17"/>
      <c r="N184" s="14"/>
    </row>
    <row r="185" spans="2:14" s="1" customFormat="1" ht="135.94999999999999" customHeight="1" outlineLevel="4" x14ac:dyDescent="0.2">
      <c r="B185" s="15" t="s">
        <v>9</v>
      </c>
      <c r="C185" s="15"/>
      <c r="D185" s="16">
        <v>10544</v>
      </c>
      <c r="E185" s="28">
        <v>1260</v>
      </c>
      <c r="F185" s="17">
        <f t="shared" si="15"/>
        <v>1008</v>
      </c>
      <c r="G185" s="17">
        <f t="shared" si="12"/>
        <v>840</v>
      </c>
      <c r="H185" s="39">
        <v>3.5831000000000002E-2</v>
      </c>
      <c r="I185" s="17">
        <f t="shared" si="13"/>
        <v>31.602942000000002</v>
      </c>
      <c r="J185" s="48">
        <f t="shared" si="14"/>
        <v>41.083824600000007</v>
      </c>
      <c r="K185" s="49">
        <f t="shared" si="16"/>
        <v>41.083824600000007</v>
      </c>
      <c r="L185" s="49">
        <f t="shared" si="17"/>
        <v>49.30058952000001</v>
      </c>
      <c r="M185" s="17"/>
      <c r="N185" s="18" t="s">
        <v>10</v>
      </c>
    </row>
    <row r="186" spans="2:14" s="1" customFormat="1" ht="135.94999999999999" customHeight="1" outlineLevel="4" x14ac:dyDescent="0.2">
      <c r="B186" s="15" t="s">
        <v>43</v>
      </c>
      <c r="C186" s="15"/>
      <c r="D186" s="16">
        <v>10544</v>
      </c>
      <c r="E186" s="28">
        <v>1260</v>
      </c>
      <c r="F186" s="17">
        <f t="shared" si="15"/>
        <v>1008</v>
      </c>
      <c r="G186" s="17">
        <f t="shared" si="12"/>
        <v>840</v>
      </c>
      <c r="H186" s="39">
        <v>3.5831000000000002E-2</v>
      </c>
      <c r="I186" s="17">
        <f t="shared" si="13"/>
        <v>31.602942000000002</v>
      </c>
      <c r="J186" s="48">
        <f t="shared" si="14"/>
        <v>41.083824600000007</v>
      </c>
      <c r="K186" s="49">
        <f t="shared" si="16"/>
        <v>41.083824600000007</v>
      </c>
      <c r="L186" s="49">
        <f t="shared" si="17"/>
        <v>49.30058952000001</v>
      </c>
      <c r="M186" s="17"/>
      <c r="N186" s="18" t="s">
        <v>10</v>
      </c>
    </row>
    <row r="187" spans="2:14" s="1" customFormat="1" ht="135.94999999999999" customHeight="1" outlineLevel="4" x14ac:dyDescent="0.2">
      <c r="B187" s="15" t="s">
        <v>35</v>
      </c>
      <c r="C187" s="15"/>
      <c r="D187" s="16">
        <v>10544</v>
      </c>
      <c r="E187" s="28">
        <v>1260</v>
      </c>
      <c r="F187" s="17">
        <f t="shared" si="15"/>
        <v>1008</v>
      </c>
      <c r="G187" s="17">
        <f t="shared" si="12"/>
        <v>840</v>
      </c>
      <c r="H187" s="39">
        <v>3.5831000000000002E-2</v>
      </c>
      <c r="I187" s="17">
        <f t="shared" si="13"/>
        <v>31.602942000000002</v>
      </c>
      <c r="J187" s="48">
        <f t="shared" si="14"/>
        <v>41.083824600000007</v>
      </c>
      <c r="K187" s="49">
        <f t="shared" si="16"/>
        <v>41.083824600000007</v>
      </c>
      <c r="L187" s="49">
        <f t="shared" si="17"/>
        <v>49.30058952000001</v>
      </c>
      <c r="M187" s="17"/>
      <c r="N187" s="18" t="s">
        <v>10</v>
      </c>
    </row>
    <row r="188" spans="2:14" s="1" customFormat="1" ht="135.94999999999999" customHeight="1" outlineLevel="4" x14ac:dyDescent="0.2">
      <c r="B188" s="15" t="s">
        <v>13</v>
      </c>
      <c r="C188" s="15"/>
      <c r="D188" s="16">
        <v>10544</v>
      </c>
      <c r="E188" s="28">
        <v>1260</v>
      </c>
      <c r="F188" s="17">
        <f t="shared" si="15"/>
        <v>1008</v>
      </c>
      <c r="G188" s="17">
        <f t="shared" si="12"/>
        <v>840</v>
      </c>
      <c r="H188" s="39">
        <v>3.5831000000000002E-2</v>
      </c>
      <c r="I188" s="17">
        <f t="shared" si="13"/>
        <v>31.602942000000002</v>
      </c>
      <c r="J188" s="48">
        <f t="shared" si="14"/>
        <v>41.083824600000007</v>
      </c>
      <c r="K188" s="49">
        <f t="shared" si="16"/>
        <v>41.083824600000007</v>
      </c>
      <c r="L188" s="49">
        <f t="shared" si="17"/>
        <v>49.30058952000001</v>
      </c>
      <c r="M188" s="17"/>
      <c r="N188" s="18" t="s">
        <v>10</v>
      </c>
    </row>
    <row r="189" spans="2:14" s="1" customFormat="1" ht="135.94999999999999" customHeight="1" outlineLevel="4" x14ac:dyDescent="0.2">
      <c r="B189" s="15" t="s">
        <v>22</v>
      </c>
      <c r="C189" s="15"/>
      <c r="D189" s="16">
        <v>10544</v>
      </c>
      <c r="E189" s="28">
        <v>1260</v>
      </c>
      <c r="F189" s="17">
        <f t="shared" si="15"/>
        <v>1008</v>
      </c>
      <c r="G189" s="17">
        <f t="shared" si="12"/>
        <v>840</v>
      </c>
      <c r="H189" s="39">
        <v>3.5831000000000002E-2</v>
      </c>
      <c r="I189" s="17">
        <f t="shared" si="13"/>
        <v>31.602942000000002</v>
      </c>
      <c r="J189" s="48">
        <f t="shared" si="14"/>
        <v>41.083824600000007</v>
      </c>
      <c r="K189" s="49">
        <f t="shared" si="16"/>
        <v>41.083824600000007</v>
      </c>
      <c r="L189" s="49">
        <f t="shared" si="17"/>
        <v>49.30058952000001</v>
      </c>
      <c r="M189" s="17"/>
      <c r="N189" s="18" t="s">
        <v>10</v>
      </c>
    </row>
    <row r="190" spans="2:14" s="1" customFormat="1" ht="135.94999999999999" customHeight="1" outlineLevel="4" x14ac:dyDescent="0.2">
      <c r="B190" s="15" t="s">
        <v>36</v>
      </c>
      <c r="C190" s="15"/>
      <c r="D190" s="16">
        <v>10544</v>
      </c>
      <c r="E190" s="28">
        <v>1260</v>
      </c>
      <c r="F190" s="17">
        <f t="shared" si="15"/>
        <v>1008</v>
      </c>
      <c r="G190" s="17">
        <f t="shared" si="12"/>
        <v>840</v>
      </c>
      <c r="H190" s="39">
        <v>3.5831000000000002E-2</v>
      </c>
      <c r="I190" s="17">
        <f t="shared" si="13"/>
        <v>31.602942000000002</v>
      </c>
      <c r="J190" s="48">
        <f t="shared" si="14"/>
        <v>41.083824600000007</v>
      </c>
      <c r="K190" s="49">
        <f t="shared" si="16"/>
        <v>41.083824600000007</v>
      </c>
      <c r="L190" s="49">
        <f t="shared" si="17"/>
        <v>49.30058952000001</v>
      </c>
      <c r="M190" s="17"/>
      <c r="N190" s="18" t="s">
        <v>10</v>
      </c>
    </row>
    <row r="191" spans="2:14" s="1" customFormat="1" ht="135.94999999999999" customHeight="1" outlineLevel="4" x14ac:dyDescent="0.2">
      <c r="B191" s="15" t="s">
        <v>37</v>
      </c>
      <c r="C191" s="15"/>
      <c r="D191" s="16">
        <v>10544</v>
      </c>
      <c r="E191" s="28">
        <v>1260</v>
      </c>
      <c r="F191" s="17">
        <f t="shared" si="15"/>
        <v>1008</v>
      </c>
      <c r="G191" s="17">
        <f t="shared" si="12"/>
        <v>840</v>
      </c>
      <c r="H191" s="39">
        <v>3.5831000000000002E-2</v>
      </c>
      <c r="I191" s="17">
        <f t="shared" si="13"/>
        <v>31.602942000000002</v>
      </c>
      <c r="J191" s="48">
        <f t="shared" si="14"/>
        <v>41.083824600000007</v>
      </c>
      <c r="K191" s="49">
        <f t="shared" si="16"/>
        <v>41.083824600000007</v>
      </c>
      <c r="L191" s="49">
        <f t="shared" si="17"/>
        <v>49.30058952000001</v>
      </c>
      <c r="M191" s="17"/>
      <c r="N191" s="18" t="s">
        <v>10</v>
      </c>
    </row>
    <row r="192" spans="2:14" s="1" customFormat="1" ht="28.5" customHeight="1" outlineLevel="3" x14ac:dyDescent="0.2">
      <c r="B192" s="13" t="s">
        <v>69</v>
      </c>
      <c r="C192" s="13"/>
      <c r="D192" s="13"/>
      <c r="E192" s="27"/>
      <c r="F192" s="17">
        <f t="shared" si="15"/>
        <v>0</v>
      </c>
      <c r="G192" s="17">
        <f t="shared" si="12"/>
        <v>0</v>
      </c>
      <c r="H192" s="39">
        <v>3.5831000000000002E-2</v>
      </c>
      <c r="I192" s="17">
        <f t="shared" si="13"/>
        <v>0</v>
      </c>
      <c r="J192" s="48">
        <f t="shared" si="14"/>
        <v>0</v>
      </c>
      <c r="K192" s="49"/>
      <c r="L192" s="49"/>
      <c r="M192" s="17"/>
      <c r="N192" s="14"/>
    </row>
    <row r="193" spans="2:14" s="1" customFormat="1" ht="135.94999999999999" customHeight="1" outlineLevel="4" x14ac:dyDescent="0.2">
      <c r="B193" s="15" t="s">
        <v>45</v>
      </c>
      <c r="C193" s="15"/>
      <c r="D193" s="16">
        <v>11633</v>
      </c>
      <c r="E193" s="28">
        <v>1260</v>
      </c>
      <c r="F193" s="17">
        <f t="shared" si="15"/>
        <v>1008</v>
      </c>
      <c r="G193" s="17">
        <f t="shared" si="12"/>
        <v>840</v>
      </c>
      <c r="H193" s="39">
        <v>3.5831000000000002E-2</v>
      </c>
      <c r="I193" s="17">
        <f t="shared" si="13"/>
        <v>31.602942000000002</v>
      </c>
      <c r="J193" s="48">
        <f t="shared" si="14"/>
        <v>41.083824600000007</v>
      </c>
      <c r="K193" s="49">
        <f t="shared" si="16"/>
        <v>41.083824600000007</v>
      </c>
      <c r="L193" s="49">
        <f t="shared" si="17"/>
        <v>49.30058952000001</v>
      </c>
      <c r="M193" s="17"/>
      <c r="N193" s="18" t="s">
        <v>10</v>
      </c>
    </row>
    <row r="194" spans="2:14" s="1" customFormat="1" ht="135.94999999999999" customHeight="1" outlineLevel="4" x14ac:dyDescent="0.2">
      <c r="B194" s="15" t="s">
        <v>11</v>
      </c>
      <c r="C194" s="15"/>
      <c r="D194" s="16">
        <v>11633</v>
      </c>
      <c r="E194" s="28">
        <v>1260</v>
      </c>
      <c r="F194" s="17">
        <f t="shared" si="15"/>
        <v>1008</v>
      </c>
      <c r="G194" s="17">
        <f t="shared" si="12"/>
        <v>840</v>
      </c>
      <c r="H194" s="39">
        <v>3.5831000000000002E-2</v>
      </c>
      <c r="I194" s="17">
        <f t="shared" si="13"/>
        <v>31.602942000000002</v>
      </c>
      <c r="J194" s="48">
        <f t="shared" si="14"/>
        <v>41.083824600000007</v>
      </c>
      <c r="K194" s="49">
        <f t="shared" si="16"/>
        <v>41.083824600000007</v>
      </c>
      <c r="L194" s="49">
        <f t="shared" si="17"/>
        <v>49.30058952000001</v>
      </c>
      <c r="M194" s="17"/>
      <c r="N194" s="18" t="s">
        <v>10</v>
      </c>
    </row>
    <row r="195" spans="2:14" s="1" customFormat="1" ht="135.94999999999999" customHeight="1" outlineLevel="4" x14ac:dyDescent="0.2">
      <c r="B195" s="15" t="s">
        <v>12</v>
      </c>
      <c r="C195" s="15"/>
      <c r="D195" s="16">
        <v>11633</v>
      </c>
      <c r="E195" s="28">
        <v>1260</v>
      </c>
      <c r="F195" s="17">
        <f t="shared" si="15"/>
        <v>1008</v>
      </c>
      <c r="G195" s="17">
        <f t="shared" si="12"/>
        <v>840</v>
      </c>
      <c r="H195" s="39">
        <v>3.5831000000000002E-2</v>
      </c>
      <c r="I195" s="17">
        <f t="shared" si="13"/>
        <v>31.602942000000002</v>
      </c>
      <c r="J195" s="48">
        <f t="shared" si="14"/>
        <v>41.083824600000007</v>
      </c>
      <c r="K195" s="49">
        <f t="shared" si="16"/>
        <v>41.083824600000007</v>
      </c>
      <c r="L195" s="49">
        <f t="shared" si="17"/>
        <v>49.30058952000001</v>
      </c>
      <c r="M195" s="17"/>
      <c r="N195" s="18" t="s">
        <v>10</v>
      </c>
    </row>
    <row r="196" spans="2:14" s="1" customFormat="1" ht="135.94999999999999" customHeight="1" outlineLevel="4" x14ac:dyDescent="0.2">
      <c r="B196" s="15" t="s">
        <v>27</v>
      </c>
      <c r="C196" s="15"/>
      <c r="D196" s="16">
        <v>11633</v>
      </c>
      <c r="E196" s="28">
        <v>1260</v>
      </c>
      <c r="F196" s="17">
        <f t="shared" si="15"/>
        <v>1008</v>
      </c>
      <c r="G196" s="17">
        <f t="shared" si="12"/>
        <v>840</v>
      </c>
      <c r="H196" s="39">
        <v>3.5831000000000002E-2</v>
      </c>
      <c r="I196" s="17">
        <f t="shared" si="13"/>
        <v>31.602942000000002</v>
      </c>
      <c r="J196" s="48">
        <f t="shared" si="14"/>
        <v>41.083824600000007</v>
      </c>
      <c r="K196" s="49">
        <f t="shared" si="16"/>
        <v>41.083824600000007</v>
      </c>
      <c r="L196" s="49">
        <f t="shared" si="17"/>
        <v>49.30058952000001</v>
      </c>
      <c r="M196" s="17"/>
      <c r="N196" s="18" t="s">
        <v>10</v>
      </c>
    </row>
    <row r="197" spans="2:14" s="1" customFormat="1" ht="135.94999999999999" customHeight="1" outlineLevel="4" x14ac:dyDescent="0.2">
      <c r="B197" s="15" t="s">
        <v>14</v>
      </c>
      <c r="C197" s="15"/>
      <c r="D197" s="16">
        <v>11633</v>
      </c>
      <c r="E197" s="28">
        <v>1260</v>
      </c>
      <c r="F197" s="17">
        <f t="shared" si="15"/>
        <v>1008</v>
      </c>
      <c r="G197" s="17">
        <f t="shared" si="12"/>
        <v>840</v>
      </c>
      <c r="H197" s="39">
        <v>3.5831000000000002E-2</v>
      </c>
      <c r="I197" s="17">
        <f t="shared" si="13"/>
        <v>31.602942000000002</v>
      </c>
      <c r="J197" s="48">
        <f t="shared" si="14"/>
        <v>41.083824600000007</v>
      </c>
      <c r="K197" s="49">
        <f t="shared" si="16"/>
        <v>41.083824600000007</v>
      </c>
      <c r="L197" s="49">
        <f t="shared" si="17"/>
        <v>49.30058952000001</v>
      </c>
      <c r="M197" s="17"/>
      <c r="N197" s="18" t="s">
        <v>10</v>
      </c>
    </row>
    <row r="198" spans="2:14" s="1" customFormat="1" ht="135.94999999999999" customHeight="1" outlineLevel="4" x14ac:dyDescent="0.2">
      <c r="B198" s="15" t="s">
        <v>29</v>
      </c>
      <c r="C198" s="15"/>
      <c r="D198" s="16">
        <v>11633</v>
      </c>
      <c r="E198" s="28">
        <v>1260</v>
      </c>
      <c r="F198" s="17">
        <f t="shared" si="15"/>
        <v>1008</v>
      </c>
      <c r="G198" s="17">
        <f t="shared" si="12"/>
        <v>840</v>
      </c>
      <c r="H198" s="39">
        <v>3.5831000000000002E-2</v>
      </c>
      <c r="I198" s="17">
        <f t="shared" si="13"/>
        <v>31.602942000000002</v>
      </c>
      <c r="J198" s="48">
        <f t="shared" si="14"/>
        <v>41.083824600000007</v>
      </c>
      <c r="K198" s="49">
        <f t="shared" si="16"/>
        <v>41.083824600000007</v>
      </c>
      <c r="L198" s="49">
        <f t="shared" si="17"/>
        <v>49.30058952000001</v>
      </c>
      <c r="M198" s="17"/>
      <c r="N198" s="18" t="s">
        <v>10</v>
      </c>
    </row>
    <row r="199" spans="2:14" s="1" customFormat="1" ht="135.94999999999999" customHeight="1" outlineLevel="4" x14ac:dyDescent="0.2">
      <c r="B199" s="15" t="s">
        <v>31</v>
      </c>
      <c r="C199" s="15"/>
      <c r="D199" s="16">
        <v>11633</v>
      </c>
      <c r="E199" s="28">
        <v>1260</v>
      </c>
      <c r="F199" s="17">
        <f t="shared" si="15"/>
        <v>1008</v>
      </c>
      <c r="G199" s="17">
        <f t="shared" si="12"/>
        <v>840</v>
      </c>
      <c r="H199" s="39">
        <v>3.5831000000000002E-2</v>
      </c>
      <c r="I199" s="17">
        <f t="shared" si="13"/>
        <v>31.602942000000002</v>
      </c>
      <c r="J199" s="48">
        <f t="shared" si="14"/>
        <v>41.083824600000007</v>
      </c>
      <c r="K199" s="49">
        <f t="shared" si="16"/>
        <v>41.083824600000007</v>
      </c>
      <c r="L199" s="49">
        <f t="shared" si="17"/>
        <v>49.30058952000001</v>
      </c>
      <c r="M199" s="17"/>
      <c r="N199" s="18" t="s">
        <v>10</v>
      </c>
    </row>
    <row r="200" spans="2:14" s="1" customFormat="1" ht="135.94999999999999" customHeight="1" outlineLevel="4" x14ac:dyDescent="0.2">
      <c r="B200" s="15" t="s">
        <v>70</v>
      </c>
      <c r="C200" s="15"/>
      <c r="D200" s="16">
        <v>11633</v>
      </c>
      <c r="E200" s="28">
        <v>1260</v>
      </c>
      <c r="F200" s="17">
        <f t="shared" si="15"/>
        <v>1008</v>
      </c>
      <c r="G200" s="17">
        <f t="shared" si="12"/>
        <v>840</v>
      </c>
      <c r="H200" s="39">
        <v>3.5831000000000002E-2</v>
      </c>
      <c r="I200" s="17">
        <f t="shared" si="13"/>
        <v>31.602942000000002</v>
      </c>
      <c r="J200" s="48">
        <f t="shared" si="14"/>
        <v>41.083824600000007</v>
      </c>
      <c r="K200" s="49">
        <f t="shared" si="16"/>
        <v>41.083824600000007</v>
      </c>
      <c r="L200" s="49">
        <f t="shared" si="17"/>
        <v>49.30058952000001</v>
      </c>
      <c r="M200" s="17"/>
      <c r="N200" s="18" t="s">
        <v>10</v>
      </c>
    </row>
    <row r="201" spans="2:14" s="1" customFormat="1" ht="135.94999999999999" customHeight="1" outlineLevel="4" x14ac:dyDescent="0.2">
      <c r="B201" s="15" t="s">
        <v>41</v>
      </c>
      <c r="C201" s="15"/>
      <c r="D201" s="16">
        <v>11633</v>
      </c>
      <c r="E201" s="28">
        <v>1260</v>
      </c>
      <c r="F201" s="17">
        <f t="shared" si="15"/>
        <v>1008</v>
      </c>
      <c r="G201" s="17">
        <f t="shared" si="12"/>
        <v>840</v>
      </c>
      <c r="H201" s="39">
        <v>3.5831000000000002E-2</v>
      </c>
      <c r="I201" s="17">
        <f t="shared" si="13"/>
        <v>31.602942000000002</v>
      </c>
      <c r="J201" s="48">
        <f t="shared" si="14"/>
        <v>41.083824600000007</v>
      </c>
      <c r="K201" s="49">
        <f t="shared" si="16"/>
        <v>41.083824600000007</v>
      </c>
      <c r="L201" s="49">
        <f t="shared" si="17"/>
        <v>49.30058952000001</v>
      </c>
      <c r="M201" s="17"/>
      <c r="N201" s="18" t="s">
        <v>10</v>
      </c>
    </row>
    <row r="202" spans="2:14" s="1" customFormat="1" ht="135.94999999999999" customHeight="1" outlineLevel="4" x14ac:dyDescent="0.2">
      <c r="B202" s="15" t="s">
        <v>47</v>
      </c>
      <c r="C202" s="15"/>
      <c r="D202" s="16">
        <v>11633</v>
      </c>
      <c r="E202" s="28">
        <v>1260</v>
      </c>
      <c r="F202" s="17">
        <f t="shared" si="15"/>
        <v>1008</v>
      </c>
      <c r="G202" s="17">
        <f t="shared" si="12"/>
        <v>840</v>
      </c>
      <c r="H202" s="39">
        <v>3.5831000000000002E-2</v>
      </c>
      <c r="I202" s="17">
        <f t="shared" si="13"/>
        <v>31.602942000000002</v>
      </c>
      <c r="J202" s="48">
        <f t="shared" si="14"/>
        <v>41.083824600000007</v>
      </c>
      <c r="K202" s="49">
        <f t="shared" si="16"/>
        <v>41.083824600000007</v>
      </c>
      <c r="L202" s="49">
        <f t="shared" si="17"/>
        <v>49.30058952000001</v>
      </c>
      <c r="M202" s="17"/>
      <c r="N202" s="18" t="s">
        <v>10</v>
      </c>
    </row>
    <row r="203" spans="2:14" s="1" customFormat="1" ht="28.5" customHeight="1" outlineLevel="3" x14ac:dyDescent="0.2">
      <c r="B203" s="13" t="s">
        <v>71</v>
      </c>
      <c r="C203" s="13"/>
      <c r="D203" s="13"/>
      <c r="E203" s="27"/>
      <c r="F203" s="17">
        <f t="shared" si="15"/>
        <v>0</v>
      </c>
      <c r="G203" s="17">
        <f t="shared" ref="G203:G266" si="18">F203/1.2</f>
        <v>0</v>
      </c>
      <c r="H203" s="39">
        <v>3.5831000000000002E-2</v>
      </c>
      <c r="I203" s="17">
        <f t="shared" ref="I203:I266" si="19">G203*1.05*H203</f>
        <v>0</v>
      </c>
      <c r="J203" s="48">
        <f t="shared" ref="J203:J266" si="20">I203*1.3</f>
        <v>0</v>
      </c>
      <c r="K203" s="49"/>
      <c r="L203" s="49"/>
      <c r="M203" s="17"/>
      <c r="N203" s="14"/>
    </row>
    <row r="204" spans="2:14" s="1" customFormat="1" ht="135.94999999999999" customHeight="1" outlineLevel="4" x14ac:dyDescent="0.2">
      <c r="B204" s="15" t="s">
        <v>45</v>
      </c>
      <c r="C204" s="15"/>
      <c r="D204" s="16">
        <v>11782</v>
      </c>
      <c r="E204" s="28">
        <v>1260</v>
      </c>
      <c r="F204" s="17">
        <f t="shared" ref="F204:F267" si="21">E204-(E204/100*20)</f>
        <v>1008</v>
      </c>
      <c r="G204" s="17">
        <f t="shared" si="18"/>
        <v>840</v>
      </c>
      <c r="H204" s="39">
        <v>3.5831000000000002E-2</v>
      </c>
      <c r="I204" s="17">
        <f t="shared" si="19"/>
        <v>31.602942000000002</v>
      </c>
      <c r="J204" s="48">
        <f t="shared" si="20"/>
        <v>41.083824600000007</v>
      </c>
      <c r="K204" s="49">
        <f t="shared" ref="K204:K266" si="22">J204</f>
        <v>41.083824600000007</v>
      </c>
      <c r="L204" s="49">
        <f t="shared" ref="L204:L266" si="23">K204*1.2</f>
        <v>49.30058952000001</v>
      </c>
      <c r="M204" s="17"/>
      <c r="N204" s="18" t="s">
        <v>10</v>
      </c>
    </row>
    <row r="205" spans="2:14" s="1" customFormat="1" ht="135.94999999999999" customHeight="1" outlineLevel="4" x14ac:dyDescent="0.2">
      <c r="B205" s="15" t="s">
        <v>56</v>
      </c>
      <c r="C205" s="15"/>
      <c r="D205" s="16">
        <v>11782</v>
      </c>
      <c r="E205" s="28">
        <v>1260</v>
      </c>
      <c r="F205" s="17">
        <f t="shared" si="21"/>
        <v>1008</v>
      </c>
      <c r="G205" s="17">
        <f t="shared" si="18"/>
        <v>840</v>
      </c>
      <c r="H205" s="39">
        <v>3.5831000000000002E-2</v>
      </c>
      <c r="I205" s="17">
        <f t="shared" si="19"/>
        <v>31.602942000000002</v>
      </c>
      <c r="J205" s="48">
        <f t="shared" si="20"/>
        <v>41.083824600000007</v>
      </c>
      <c r="K205" s="49">
        <f t="shared" si="22"/>
        <v>41.083824600000007</v>
      </c>
      <c r="L205" s="49">
        <f t="shared" si="23"/>
        <v>49.30058952000001</v>
      </c>
      <c r="M205" s="17"/>
      <c r="N205" s="18" t="s">
        <v>10</v>
      </c>
    </row>
    <row r="206" spans="2:14" s="1" customFormat="1" ht="135.94999999999999" customHeight="1" outlineLevel="4" x14ac:dyDescent="0.2">
      <c r="B206" s="15" t="s">
        <v>12</v>
      </c>
      <c r="C206" s="15"/>
      <c r="D206" s="16">
        <v>11782</v>
      </c>
      <c r="E206" s="28">
        <v>1260</v>
      </c>
      <c r="F206" s="17">
        <f t="shared" si="21"/>
        <v>1008</v>
      </c>
      <c r="G206" s="17">
        <f t="shared" si="18"/>
        <v>840</v>
      </c>
      <c r="H206" s="39">
        <v>3.5831000000000002E-2</v>
      </c>
      <c r="I206" s="17">
        <f t="shared" si="19"/>
        <v>31.602942000000002</v>
      </c>
      <c r="J206" s="48">
        <f t="shared" si="20"/>
        <v>41.083824600000007</v>
      </c>
      <c r="K206" s="49">
        <f t="shared" si="22"/>
        <v>41.083824600000007</v>
      </c>
      <c r="L206" s="49">
        <f t="shared" si="23"/>
        <v>49.30058952000001</v>
      </c>
      <c r="M206" s="17"/>
      <c r="N206" s="18" t="s">
        <v>10</v>
      </c>
    </row>
    <row r="207" spans="2:14" s="1" customFormat="1" ht="135.94999999999999" customHeight="1" outlineLevel="4" x14ac:dyDescent="0.2">
      <c r="B207" s="15" t="s">
        <v>27</v>
      </c>
      <c r="C207" s="15"/>
      <c r="D207" s="16">
        <v>11782</v>
      </c>
      <c r="E207" s="28">
        <v>1260</v>
      </c>
      <c r="F207" s="17">
        <f t="shared" si="21"/>
        <v>1008</v>
      </c>
      <c r="G207" s="17">
        <f t="shared" si="18"/>
        <v>840</v>
      </c>
      <c r="H207" s="39">
        <v>3.5831000000000002E-2</v>
      </c>
      <c r="I207" s="17">
        <f t="shared" si="19"/>
        <v>31.602942000000002</v>
      </c>
      <c r="J207" s="48">
        <f t="shared" si="20"/>
        <v>41.083824600000007</v>
      </c>
      <c r="K207" s="49">
        <f t="shared" si="22"/>
        <v>41.083824600000007</v>
      </c>
      <c r="L207" s="49">
        <f t="shared" si="23"/>
        <v>49.30058952000001</v>
      </c>
      <c r="M207" s="17"/>
      <c r="N207" s="18" t="s">
        <v>10</v>
      </c>
    </row>
    <row r="208" spans="2:14" s="1" customFormat="1" ht="135.94999999999999" customHeight="1" outlineLevel="4" x14ac:dyDescent="0.2">
      <c r="B208" s="15" t="s">
        <v>14</v>
      </c>
      <c r="C208" s="15"/>
      <c r="D208" s="16">
        <v>11782</v>
      </c>
      <c r="E208" s="28">
        <v>1260</v>
      </c>
      <c r="F208" s="17">
        <f t="shared" si="21"/>
        <v>1008</v>
      </c>
      <c r="G208" s="17">
        <f t="shared" si="18"/>
        <v>840</v>
      </c>
      <c r="H208" s="39">
        <v>3.5831000000000002E-2</v>
      </c>
      <c r="I208" s="17">
        <f t="shared" si="19"/>
        <v>31.602942000000002</v>
      </c>
      <c r="J208" s="48">
        <f t="shared" si="20"/>
        <v>41.083824600000007</v>
      </c>
      <c r="K208" s="49">
        <f t="shared" si="22"/>
        <v>41.083824600000007</v>
      </c>
      <c r="L208" s="49">
        <f t="shared" si="23"/>
        <v>49.30058952000001</v>
      </c>
      <c r="M208" s="17"/>
      <c r="N208" s="18" t="s">
        <v>10</v>
      </c>
    </row>
    <row r="209" spans="2:14" s="1" customFormat="1" ht="135.94999999999999" customHeight="1" outlineLevel="4" x14ac:dyDescent="0.2">
      <c r="B209" s="15" t="s">
        <v>29</v>
      </c>
      <c r="C209" s="15"/>
      <c r="D209" s="16">
        <v>11782</v>
      </c>
      <c r="E209" s="28">
        <v>1260</v>
      </c>
      <c r="F209" s="17">
        <f t="shared" si="21"/>
        <v>1008</v>
      </c>
      <c r="G209" s="17">
        <f t="shared" si="18"/>
        <v>840</v>
      </c>
      <c r="H209" s="39">
        <v>3.5831000000000002E-2</v>
      </c>
      <c r="I209" s="17">
        <f t="shared" si="19"/>
        <v>31.602942000000002</v>
      </c>
      <c r="J209" s="48">
        <f t="shared" si="20"/>
        <v>41.083824600000007</v>
      </c>
      <c r="K209" s="49">
        <f t="shared" si="22"/>
        <v>41.083824600000007</v>
      </c>
      <c r="L209" s="49">
        <f t="shared" si="23"/>
        <v>49.30058952000001</v>
      </c>
      <c r="M209" s="17"/>
      <c r="N209" s="18" t="s">
        <v>10</v>
      </c>
    </row>
    <row r="210" spans="2:14" s="1" customFormat="1" ht="135.94999999999999" customHeight="1" outlineLevel="4" x14ac:dyDescent="0.2">
      <c r="B210" s="15" t="s">
        <v>30</v>
      </c>
      <c r="C210" s="15"/>
      <c r="D210" s="16">
        <v>11782</v>
      </c>
      <c r="E210" s="28">
        <v>1260</v>
      </c>
      <c r="F210" s="17">
        <f t="shared" si="21"/>
        <v>1008</v>
      </c>
      <c r="G210" s="17">
        <f t="shared" si="18"/>
        <v>840</v>
      </c>
      <c r="H210" s="39">
        <v>3.5831000000000002E-2</v>
      </c>
      <c r="I210" s="17">
        <f t="shared" si="19"/>
        <v>31.602942000000002</v>
      </c>
      <c r="J210" s="48">
        <f t="shared" si="20"/>
        <v>41.083824600000007</v>
      </c>
      <c r="K210" s="49">
        <f t="shared" si="22"/>
        <v>41.083824600000007</v>
      </c>
      <c r="L210" s="49">
        <f t="shared" si="23"/>
        <v>49.30058952000001</v>
      </c>
      <c r="M210" s="17"/>
      <c r="N210" s="18" t="s">
        <v>10</v>
      </c>
    </row>
    <row r="211" spans="2:14" s="1" customFormat="1" ht="135.94999999999999" customHeight="1" outlineLevel="4" x14ac:dyDescent="0.2">
      <c r="B211" s="15" t="s">
        <v>31</v>
      </c>
      <c r="C211" s="15"/>
      <c r="D211" s="16">
        <v>11782</v>
      </c>
      <c r="E211" s="28">
        <v>1260</v>
      </c>
      <c r="F211" s="17">
        <f t="shared" si="21"/>
        <v>1008</v>
      </c>
      <c r="G211" s="17">
        <f t="shared" si="18"/>
        <v>840</v>
      </c>
      <c r="H211" s="39">
        <v>3.5831000000000002E-2</v>
      </c>
      <c r="I211" s="17">
        <f t="shared" si="19"/>
        <v>31.602942000000002</v>
      </c>
      <c r="J211" s="48">
        <f t="shared" si="20"/>
        <v>41.083824600000007</v>
      </c>
      <c r="K211" s="49">
        <f t="shared" si="22"/>
        <v>41.083824600000007</v>
      </c>
      <c r="L211" s="49">
        <f t="shared" si="23"/>
        <v>49.30058952000001</v>
      </c>
      <c r="M211" s="17"/>
      <c r="N211" s="18" t="s">
        <v>10</v>
      </c>
    </row>
    <row r="212" spans="2:14" s="1" customFormat="1" ht="135.94999999999999" customHeight="1" outlineLevel="4" x14ac:dyDescent="0.2">
      <c r="B212" s="15" t="s">
        <v>47</v>
      </c>
      <c r="C212" s="15"/>
      <c r="D212" s="16">
        <v>11782</v>
      </c>
      <c r="E212" s="28">
        <v>1260</v>
      </c>
      <c r="F212" s="17">
        <f t="shared" si="21"/>
        <v>1008</v>
      </c>
      <c r="G212" s="17">
        <f t="shared" si="18"/>
        <v>840</v>
      </c>
      <c r="H212" s="39">
        <v>3.5831000000000002E-2</v>
      </c>
      <c r="I212" s="17">
        <f t="shared" si="19"/>
        <v>31.602942000000002</v>
      </c>
      <c r="J212" s="48">
        <f t="shared" si="20"/>
        <v>41.083824600000007</v>
      </c>
      <c r="K212" s="49">
        <f t="shared" si="22"/>
        <v>41.083824600000007</v>
      </c>
      <c r="L212" s="49">
        <f t="shared" si="23"/>
        <v>49.30058952000001</v>
      </c>
      <c r="M212" s="17"/>
      <c r="N212" s="18" t="s">
        <v>10</v>
      </c>
    </row>
    <row r="213" spans="2:14" s="1" customFormat="1" ht="28.5" customHeight="1" outlineLevel="3" x14ac:dyDescent="0.2">
      <c r="B213" s="13" t="s">
        <v>72</v>
      </c>
      <c r="C213" s="13"/>
      <c r="D213" s="13"/>
      <c r="E213" s="27"/>
      <c r="F213" s="17">
        <f t="shared" si="21"/>
        <v>0</v>
      </c>
      <c r="G213" s="17">
        <f t="shared" si="18"/>
        <v>0</v>
      </c>
      <c r="H213" s="39">
        <v>3.5831000000000002E-2</v>
      </c>
      <c r="I213" s="17">
        <f t="shared" si="19"/>
        <v>0</v>
      </c>
      <c r="J213" s="48">
        <f t="shared" si="20"/>
        <v>0</v>
      </c>
      <c r="K213" s="49"/>
      <c r="L213" s="49"/>
      <c r="M213" s="17"/>
      <c r="N213" s="14"/>
    </row>
    <row r="214" spans="2:14" s="1" customFormat="1" ht="135.94999999999999" customHeight="1" outlineLevel="4" x14ac:dyDescent="0.2">
      <c r="B214" s="15" t="s">
        <v>45</v>
      </c>
      <c r="C214" s="15"/>
      <c r="D214" s="16">
        <v>11296</v>
      </c>
      <c r="E214" s="28">
        <v>1260</v>
      </c>
      <c r="F214" s="17">
        <f t="shared" si="21"/>
        <v>1008</v>
      </c>
      <c r="G214" s="17">
        <f t="shared" si="18"/>
        <v>840</v>
      </c>
      <c r="H214" s="39">
        <v>3.5831000000000002E-2</v>
      </c>
      <c r="I214" s="17">
        <f t="shared" si="19"/>
        <v>31.602942000000002</v>
      </c>
      <c r="J214" s="48">
        <f t="shared" si="20"/>
        <v>41.083824600000007</v>
      </c>
      <c r="K214" s="49">
        <f t="shared" si="22"/>
        <v>41.083824600000007</v>
      </c>
      <c r="L214" s="49">
        <f t="shared" si="23"/>
        <v>49.30058952000001</v>
      </c>
      <c r="M214" s="17"/>
      <c r="N214" s="18" t="s">
        <v>10</v>
      </c>
    </row>
    <row r="215" spans="2:14" s="1" customFormat="1" ht="135.94999999999999" customHeight="1" outlineLevel="4" x14ac:dyDescent="0.2">
      <c r="B215" s="15" t="s">
        <v>12</v>
      </c>
      <c r="C215" s="15"/>
      <c r="D215" s="16">
        <v>11296</v>
      </c>
      <c r="E215" s="28">
        <v>1260</v>
      </c>
      <c r="F215" s="17">
        <f t="shared" si="21"/>
        <v>1008</v>
      </c>
      <c r="G215" s="17">
        <f t="shared" si="18"/>
        <v>840</v>
      </c>
      <c r="H215" s="39">
        <v>3.5831000000000002E-2</v>
      </c>
      <c r="I215" s="17">
        <f t="shared" si="19"/>
        <v>31.602942000000002</v>
      </c>
      <c r="J215" s="48">
        <f t="shared" si="20"/>
        <v>41.083824600000007</v>
      </c>
      <c r="K215" s="49">
        <f t="shared" si="22"/>
        <v>41.083824600000007</v>
      </c>
      <c r="L215" s="49">
        <f t="shared" si="23"/>
        <v>49.30058952000001</v>
      </c>
      <c r="M215" s="17"/>
      <c r="N215" s="18" t="s">
        <v>10</v>
      </c>
    </row>
    <row r="216" spans="2:14" s="1" customFormat="1" ht="135.94999999999999" customHeight="1" outlineLevel="4" x14ac:dyDescent="0.2">
      <c r="B216" s="15" t="s">
        <v>27</v>
      </c>
      <c r="C216" s="15"/>
      <c r="D216" s="16">
        <v>11296</v>
      </c>
      <c r="E216" s="28">
        <v>1260</v>
      </c>
      <c r="F216" s="17">
        <f t="shared" si="21"/>
        <v>1008</v>
      </c>
      <c r="G216" s="17">
        <f t="shared" si="18"/>
        <v>840</v>
      </c>
      <c r="H216" s="39">
        <v>3.5831000000000002E-2</v>
      </c>
      <c r="I216" s="17">
        <f t="shared" si="19"/>
        <v>31.602942000000002</v>
      </c>
      <c r="J216" s="48">
        <f t="shared" si="20"/>
        <v>41.083824600000007</v>
      </c>
      <c r="K216" s="49">
        <f t="shared" si="22"/>
        <v>41.083824600000007</v>
      </c>
      <c r="L216" s="49">
        <f t="shared" si="23"/>
        <v>49.30058952000001</v>
      </c>
      <c r="M216" s="17"/>
      <c r="N216" s="18" t="s">
        <v>10</v>
      </c>
    </row>
    <row r="217" spans="2:14" s="1" customFormat="1" ht="135.94999999999999" customHeight="1" outlineLevel="4" x14ac:dyDescent="0.2">
      <c r="B217" s="15" t="s">
        <v>29</v>
      </c>
      <c r="C217" s="15"/>
      <c r="D217" s="16">
        <v>11296</v>
      </c>
      <c r="E217" s="28">
        <v>1260</v>
      </c>
      <c r="F217" s="17">
        <f t="shared" si="21"/>
        <v>1008</v>
      </c>
      <c r="G217" s="17">
        <f t="shared" si="18"/>
        <v>840</v>
      </c>
      <c r="H217" s="39">
        <v>3.5831000000000002E-2</v>
      </c>
      <c r="I217" s="17">
        <f t="shared" si="19"/>
        <v>31.602942000000002</v>
      </c>
      <c r="J217" s="48">
        <f t="shared" si="20"/>
        <v>41.083824600000007</v>
      </c>
      <c r="K217" s="49">
        <f t="shared" si="22"/>
        <v>41.083824600000007</v>
      </c>
      <c r="L217" s="49">
        <f t="shared" si="23"/>
        <v>49.30058952000001</v>
      </c>
      <c r="M217" s="17"/>
      <c r="N217" s="18" t="s">
        <v>10</v>
      </c>
    </row>
    <row r="218" spans="2:14" s="1" customFormat="1" ht="135.94999999999999" customHeight="1" outlineLevel="4" x14ac:dyDescent="0.2">
      <c r="B218" s="15" t="s">
        <v>30</v>
      </c>
      <c r="C218" s="15"/>
      <c r="D218" s="16">
        <v>11296</v>
      </c>
      <c r="E218" s="28">
        <v>1260</v>
      </c>
      <c r="F218" s="17">
        <f t="shared" si="21"/>
        <v>1008</v>
      </c>
      <c r="G218" s="17">
        <f t="shared" si="18"/>
        <v>840</v>
      </c>
      <c r="H218" s="39">
        <v>3.5831000000000002E-2</v>
      </c>
      <c r="I218" s="17">
        <f t="shared" si="19"/>
        <v>31.602942000000002</v>
      </c>
      <c r="J218" s="48">
        <f t="shared" si="20"/>
        <v>41.083824600000007</v>
      </c>
      <c r="K218" s="49">
        <f t="shared" si="22"/>
        <v>41.083824600000007</v>
      </c>
      <c r="L218" s="49">
        <f t="shared" si="23"/>
        <v>49.30058952000001</v>
      </c>
      <c r="M218" s="17"/>
      <c r="N218" s="18" t="s">
        <v>10</v>
      </c>
    </row>
    <row r="219" spans="2:14" s="1" customFormat="1" ht="135.94999999999999" customHeight="1" outlineLevel="4" x14ac:dyDescent="0.2">
      <c r="B219" s="15" t="s">
        <v>31</v>
      </c>
      <c r="C219" s="15"/>
      <c r="D219" s="16">
        <v>11296</v>
      </c>
      <c r="E219" s="28">
        <v>1260</v>
      </c>
      <c r="F219" s="17">
        <f t="shared" si="21"/>
        <v>1008</v>
      </c>
      <c r="G219" s="17">
        <f t="shared" si="18"/>
        <v>840</v>
      </c>
      <c r="H219" s="39">
        <v>3.5831000000000002E-2</v>
      </c>
      <c r="I219" s="17">
        <f t="shared" si="19"/>
        <v>31.602942000000002</v>
      </c>
      <c r="J219" s="48">
        <f t="shared" si="20"/>
        <v>41.083824600000007</v>
      </c>
      <c r="K219" s="49">
        <f t="shared" si="22"/>
        <v>41.083824600000007</v>
      </c>
      <c r="L219" s="49">
        <f t="shared" si="23"/>
        <v>49.30058952000001</v>
      </c>
      <c r="M219" s="17"/>
      <c r="N219" s="18" t="s">
        <v>10</v>
      </c>
    </row>
    <row r="220" spans="2:14" s="1" customFormat="1" ht="135.94999999999999" customHeight="1" outlineLevel="4" x14ac:dyDescent="0.2">
      <c r="B220" s="15" t="s">
        <v>47</v>
      </c>
      <c r="C220" s="15"/>
      <c r="D220" s="16">
        <v>11296</v>
      </c>
      <c r="E220" s="28">
        <v>1260</v>
      </c>
      <c r="F220" s="17">
        <f t="shared" si="21"/>
        <v>1008</v>
      </c>
      <c r="G220" s="17">
        <f t="shared" si="18"/>
        <v>840</v>
      </c>
      <c r="H220" s="39">
        <v>3.5831000000000002E-2</v>
      </c>
      <c r="I220" s="17">
        <f t="shared" si="19"/>
        <v>31.602942000000002</v>
      </c>
      <c r="J220" s="48">
        <f t="shared" si="20"/>
        <v>41.083824600000007</v>
      </c>
      <c r="K220" s="49">
        <f t="shared" si="22"/>
        <v>41.083824600000007</v>
      </c>
      <c r="L220" s="49">
        <f t="shared" si="23"/>
        <v>49.30058952000001</v>
      </c>
      <c r="M220" s="17"/>
      <c r="N220" s="18" t="s">
        <v>10</v>
      </c>
    </row>
    <row r="221" spans="2:14" s="1" customFormat="1" ht="28.5" customHeight="1" outlineLevel="3" x14ac:dyDescent="0.2">
      <c r="B221" s="13" t="s">
        <v>73</v>
      </c>
      <c r="C221" s="13"/>
      <c r="D221" s="13"/>
      <c r="E221" s="27"/>
      <c r="F221" s="17">
        <f t="shared" si="21"/>
        <v>0</v>
      </c>
      <c r="G221" s="17">
        <f t="shared" si="18"/>
        <v>0</v>
      </c>
      <c r="H221" s="39">
        <v>3.5831000000000002E-2</v>
      </c>
      <c r="I221" s="17">
        <f t="shared" si="19"/>
        <v>0</v>
      </c>
      <c r="J221" s="48">
        <f t="shared" si="20"/>
        <v>0</v>
      </c>
      <c r="K221" s="49"/>
      <c r="L221" s="49"/>
      <c r="M221" s="17"/>
      <c r="N221" s="14"/>
    </row>
    <row r="222" spans="2:14" s="1" customFormat="1" ht="135.94999999999999" customHeight="1" outlineLevel="4" x14ac:dyDescent="0.2">
      <c r="B222" s="15" t="s">
        <v>45</v>
      </c>
      <c r="C222" s="15"/>
      <c r="D222" s="16">
        <v>11784</v>
      </c>
      <c r="E222" s="28">
        <v>1260</v>
      </c>
      <c r="F222" s="17">
        <f t="shared" si="21"/>
        <v>1008</v>
      </c>
      <c r="G222" s="17">
        <f t="shared" si="18"/>
        <v>840</v>
      </c>
      <c r="H222" s="39">
        <v>3.5831000000000002E-2</v>
      </c>
      <c r="I222" s="17">
        <f t="shared" si="19"/>
        <v>31.602942000000002</v>
      </c>
      <c r="J222" s="48">
        <f t="shared" si="20"/>
        <v>41.083824600000007</v>
      </c>
      <c r="K222" s="49">
        <f t="shared" si="22"/>
        <v>41.083824600000007</v>
      </c>
      <c r="L222" s="49">
        <f t="shared" si="23"/>
        <v>49.30058952000001</v>
      </c>
      <c r="M222" s="17"/>
      <c r="N222" s="18" t="s">
        <v>10</v>
      </c>
    </row>
    <row r="223" spans="2:14" s="1" customFormat="1" ht="135.94999999999999" customHeight="1" outlineLevel="4" x14ac:dyDescent="0.2">
      <c r="B223" s="15" t="s">
        <v>11</v>
      </c>
      <c r="C223" s="15"/>
      <c r="D223" s="16">
        <v>11784</v>
      </c>
      <c r="E223" s="28">
        <v>1260</v>
      </c>
      <c r="F223" s="17">
        <f t="shared" si="21"/>
        <v>1008</v>
      </c>
      <c r="G223" s="17">
        <f t="shared" si="18"/>
        <v>840</v>
      </c>
      <c r="H223" s="39">
        <v>3.5831000000000002E-2</v>
      </c>
      <c r="I223" s="17">
        <f t="shared" si="19"/>
        <v>31.602942000000002</v>
      </c>
      <c r="J223" s="48">
        <f t="shared" si="20"/>
        <v>41.083824600000007</v>
      </c>
      <c r="K223" s="49">
        <f t="shared" si="22"/>
        <v>41.083824600000007</v>
      </c>
      <c r="L223" s="49">
        <f t="shared" si="23"/>
        <v>49.30058952000001</v>
      </c>
      <c r="M223" s="17"/>
      <c r="N223" s="18" t="s">
        <v>10</v>
      </c>
    </row>
    <row r="224" spans="2:14" s="1" customFormat="1" ht="135.94999999999999" customHeight="1" outlineLevel="4" x14ac:dyDescent="0.2">
      <c r="B224" s="15" t="s">
        <v>56</v>
      </c>
      <c r="C224" s="15"/>
      <c r="D224" s="16">
        <v>11784</v>
      </c>
      <c r="E224" s="28">
        <v>1260</v>
      </c>
      <c r="F224" s="17">
        <f t="shared" si="21"/>
        <v>1008</v>
      </c>
      <c r="G224" s="17">
        <f t="shared" si="18"/>
        <v>840</v>
      </c>
      <c r="H224" s="39">
        <v>3.5831000000000002E-2</v>
      </c>
      <c r="I224" s="17">
        <f t="shared" si="19"/>
        <v>31.602942000000002</v>
      </c>
      <c r="J224" s="48">
        <f t="shared" si="20"/>
        <v>41.083824600000007</v>
      </c>
      <c r="K224" s="49">
        <f t="shared" si="22"/>
        <v>41.083824600000007</v>
      </c>
      <c r="L224" s="49">
        <f t="shared" si="23"/>
        <v>49.30058952000001</v>
      </c>
      <c r="M224" s="17"/>
      <c r="N224" s="18" t="s">
        <v>10</v>
      </c>
    </row>
    <row r="225" spans="2:14" s="1" customFormat="1" ht="135.94999999999999" customHeight="1" outlineLevel="4" x14ac:dyDescent="0.2">
      <c r="B225" s="15" t="s">
        <v>12</v>
      </c>
      <c r="C225" s="15"/>
      <c r="D225" s="16">
        <v>11784</v>
      </c>
      <c r="E225" s="28">
        <v>1260</v>
      </c>
      <c r="F225" s="17">
        <f t="shared" si="21"/>
        <v>1008</v>
      </c>
      <c r="G225" s="17">
        <f t="shared" si="18"/>
        <v>840</v>
      </c>
      <c r="H225" s="39">
        <v>3.5831000000000002E-2</v>
      </c>
      <c r="I225" s="17">
        <f t="shared" si="19"/>
        <v>31.602942000000002</v>
      </c>
      <c r="J225" s="48">
        <f t="shared" si="20"/>
        <v>41.083824600000007</v>
      </c>
      <c r="K225" s="49">
        <f t="shared" si="22"/>
        <v>41.083824600000007</v>
      </c>
      <c r="L225" s="49">
        <f t="shared" si="23"/>
        <v>49.30058952000001</v>
      </c>
      <c r="M225" s="17"/>
      <c r="N225" s="18" t="s">
        <v>10</v>
      </c>
    </row>
    <row r="226" spans="2:14" s="1" customFormat="1" ht="135.94999999999999" customHeight="1" outlineLevel="4" x14ac:dyDescent="0.2">
      <c r="B226" s="15" t="s">
        <v>27</v>
      </c>
      <c r="C226" s="15"/>
      <c r="D226" s="16">
        <v>11784</v>
      </c>
      <c r="E226" s="28">
        <v>1260</v>
      </c>
      <c r="F226" s="17">
        <f t="shared" si="21"/>
        <v>1008</v>
      </c>
      <c r="G226" s="17">
        <f t="shared" si="18"/>
        <v>840</v>
      </c>
      <c r="H226" s="39">
        <v>3.5831000000000002E-2</v>
      </c>
      <c r="I226" s="17">
        <f t="shared" si="19"/>
        <v>31.602942000000002</v>
      </c>
      <c r="J226" s="48">
        <f t="shared" si="20"/>
        <v>41.083824600000007</v>
      </c>
      <c r="K226" s="49">
        <f t="shared" si="22"/>
        <v>41.083824600000007</v>
      </c>
      <c r="L226" s="49">
        <f t="shared" si="23"/>
        <v>49.30058952000001</v>
      </c>
      <c r="M226" s="17"/>
      <c r="N226" s="18" t="s">
        <v>10</v>
      </c>
    </row>
    <row r="227" spans="2:14" s="1" customFormat="1" ht="135.94999999999999" customHeight="1" outlineLevel="4" x14ac:dyDescent="0.2">
      <c r="B227" s="15" t="s">
        <v>14</v>
      </c>
      <c r="C227" s="15"/>
      <c r="D227" s="16">
        <v>11784</v>
      </c>
      <c r="E227" s="28">
        <v>1260</v>
      </c>
      <c r="F227" s="17">
        <f t="shared" si="21"/>
        <v>1008</v>
      </c>
      <c r="G227" s="17">
        <f t="shared" si="18"/>
        <v>840</v>
      </c>
      <c r="H227" s="39">
        <v>3.5831000000000002E-2</v>
      </c>
      <c r="I227" s="17">
        <f t="shared" si="19"/>
        <v>31.602942000000002</v>
      </c>
      <c r="J227" s="48">
        <f t="shared" si="20"/>
        <v>41.083824600000007</v>
      </c>
      <c r="K227" s="49">
        <f t="shared" si="22"/>
        <v>41.083824600000007</v>
      </c>
      <c r="L227" s="49">
        <f t="shared" si="23"/>
        <v>49.30058952000001</v>
      </c>
      <c r="M227" s="17"/>
      <c r="N227" s="18" t="s">
        <v>10</v>
      </c>
    </row>
    <row r="228" spans="2:14" s="1" customFormat="1" ht="135.94999999999999" customHeight="1" outlineLevel="4" x14ac:dyDescent="0.2">
      <c r="B228" s="15" t="s">
        <v>29</v>
      </c>
      <c r="C228" s="15"/>
      <c r="D228" s="16">
        <v>11784</v>
      </c>
      <c r="E228" s="28">
        <v>1260</v>
      </c>
      <c r="F228" s="17">
        <f t="shared" si="21"/>
        <v>1008</v>
      </c>
      <c r="G228" s="17">
        <f t="shared" si="18"/>
        <v>840</v>
      </c>
      <c r="H228" s="39">
        <v>3.5831000000000002E-2</v>
      </c>
      <c r="I228" s="17">
        <f t="shared" si="19"/>
        <v>31.602942000000002</v>
      </c>
      <c r="J228" s="48">
        <f t="shared" si="20"/>
        <v>41.083824600000007</v>
      </c>
      <c r="K228" s="49">
        <f t="shared" si="22"/>
        <v>41.083824600000007</v>
      </c>
      <c r="L228" s="49">
        <f t="shared" si="23"/>
        <v>49.30058952000001</v>
      </c>
      <c r="M228" s="17"/>
      <c r="N228" s="18" t="s">
        <v>10</v>
      </c>
    </row>
    <row r="229" spans="2:14" s="1" customFormat="1" ht="135.94999999999999" customHeight="1" outlineLevel="4" x14ac:dyDescent="0.2">
      <c r="B229" s="15" t="s">
        <v>30</v>
      </c>
      <c r="C229" s="15"/>
      <c r="D229" s="16">
        <v>11784</v>
      </c>
      <c r="E229" s="28">
        <v>1260</v>
      </c>
      <c r="F229" s="17">
        <f t="shared" si="21"/>
        <v>1008</v>
      </c>
      <c r="G229" s="17">
        <f t="shared" si="18"/>
        <v>840</v>
      </c>
      <c r="H229" s="39">
        <v>3.5831000000000002E-2</v>
      </c>
      <c r="I229" s="17">
        <f t="shared" si="19"/>
        <v>31.602942000000002</v>
      </c>
      <c r="J229" s="48">
        <f t="shared" si="20"/>
        <v>41.083824600000007</v>
      </c>
      <c r="K229" s="49">
        <f t="shared" si="22"/>
        <v>41.083824600000007</v>
      </c>
      <c r="L229" s="49">
        <f t="shared" si="23"/>
        <v>49.30058952000001</v>
      </c>
      <c r="M229" s="17"/>
      <c r="N229" s="18" t="s">
        <v>10</v>
      </c>
    </row>
    <row r="230" spans="2:14" s="1" customFormat="1" ht="135.94999999999999" customHeight="1" outlineLevel="4" x14ac:dyDescent="0.2">
      <c r="B230" s="15" t="s">
        <v>31</v>
      </c>
      <c r="C230" s="15"/>
      <c r="D230" s="16">
        <v>11784</v>
      </c>
      <c r="E230" s="28">
        <v>1260</v>
      </c>
      <c r="F230" s="17">
        <f t="shared" si="21"/>
        <v>1008</v>
      </c>
      <c r="G230" s="17">
        <f t="shared" si="18"/>
        <v>840</v>
      </c>
      <c r="H230" s="39">
        <v>3.5831000000000002E-2</v>
      </c>
      <c r="I230" s="17">
        <f t="shared" si="19"/>
        <v>31.602942000000002</v>
      </c>
      <c r="J230" s="48">
        <f t="shared" si="20"/>
        <v>41.083824600000007</v>
      </c>
      <c r="K230" s="49">
        <f t="shared" si="22"/>
        <v>41.083824600000007</v>
      </c>
      <c r="L230" s="49">
        <f t="shared" si="23"/>
        <v>49.30058952000001</v>
      </c>
      <c r="M230" s="17"/>
      <c r="N230" s="18" t="s">
        <v>10</v>
      </c>
    </row>
    <row r="231" spans="2:14" s="1" customFormat="1" ht="135.94999999999999" customHeight="1" outlineLevel="4" x14ac:dyDescent="0.2">
      <c r="B231" s="15" t="s">
        <v>47</v>
      </c>
      <c r="C231" s="15"/>
      <c r="D231" s="16">
        <v>11784</v>
      </c>
      <c r="E231" s="28">
        <v>1260</v>
      </c>
      <c r="F231" s="17">
        <f t="shared" si="21"/>
        <v>1008</v>
      </c>
      <c r="G231" s="17">
        <f t="shared" si="18"/>
        <v>840</v>
      </c>
      <c r="H231" s="39">
        <v>3.5831000000000002E-2</v>
      </c>
      <c r="I231" s="17">
        <f t="shared" si="19"/>
        <v>31.602942000000002</v>
      </c>
      <c r="J231" s="48">
        <f t="shared" si="20"/>
        <v>41.083824600000007</v>
      </c>
      <c r="K231" s="49">
        <f t="shared" si="22"/>
        <v>41.083824600000007</v>
      </c>
      <c r="L231" s="49">
        <f t="shared" si="23"/>
        <v>49.30058952000001</v>
      </c>
      <c r="M231" s="17"/>
      <c r="N231" s="18" t="s">
        <v>10</v>
      </c>
    </row>
    <row r="232" spans="2:14" s="1" customFormat="1" ht="28.5" customHeight="1" outlineLevel="3" x14ac:dyDescent="0.2">
      <c r="B232" s="13" t="s">
        <v>74</v>
      </c>
      <c r="C232" s="13"/>
      <c r="D232" s="13"/>
      <c r="E232" s="27"/>
      <c r="F232" s="17">
        <f t="shared" si="21"/>
        <v>0</v>
      </c>
      <c r="G232" s="17">
        <f t="shared" si="18"/>
        <v>0</v>
      </c>
      <c r="H232" s="39">
        <v>3.5831000000000002E-2</v>
      </c>
      <c r="I232" s="17">
        <f t="shared" si="19"/>
        <v>0</v>
      </c>
      <c r="J232" s="48">
        <f t="shared" si="20"/>
        <v>0</v>
      </c>
      <c r="K232" s="49"/>
      <c r="L232" s="49"/>
      <c r="M232" s="17"/>
      <c r="N232" s="14"/>
    </row>
    <row r="233" spans="2:14" s="1" customFormat="1" ht="135.94999999999999" customHeight="1" outlineLevel="4" x14ac:dyDescent="0.2">
      <c r="B233" s="15" t="s">
        <v>9</v>
      </c>
      <c r="C233" s="15"/>
      <c r="D233" s="16">
        <v>11288</v>
      </c>
      <c r="E233" s="28">
        <v>1260</v>
      </c>
      <c r="F233" s="17">
        <f t="shared" si="21"/>
        <v>1008</v>
      </c>
      <c r="G233" s="17">
        <f t="shared" si="18"/>
        <v>840</v>
      </c>
      <c r="H233" s="39">
        <v>3.5831000000000002E-2</v>
      </c>
      <c r="I233" s="17">
        <f t="shared" si="19"/>
        <v>31.602942000000002</v>
      </c>
      <c r="J233" s="48">
        <f t="shared" si="20"/>
        <v>41.083824600000007</v>
      </c>
      <c r="K233" s="49">
        <f t="shared" si="22"/>
        <v>41.083824600000007</v>
      </c>
      <c r="L233" s="49">
        <f t="shared" si="23"/>
        <v>49.30058952000001</v>
      </c>
      <c r="M233" s="17"/>
      <c r="N233" s="18" t="s">
        <v>10</v>
      </c>
    </row>
    <row r="234" spans="2:14" s="1" customFormat="1" ht="135.94999999999999" customHeight="1" outlineLevel="4" x14ac:dyDescent="0.2">
      <c r="B234" s="15" t="s">
        <v>43</v>
      </c>
      <c r="C234" s="15"/>
      <c r="D234" s="16">
        <v>11288</v>
      </c>
      <c r="E234" s="28">
        <v>1260</v>
      </c>
      <c r="F234" s="17">
        <f t="shared" si="21"/>
        <v>1008</v>
      </c>
      <c r="G234" s="17">
        <f t="shared" si="18"/>
        <v>840</v>
      </c>
      <c r="H234" s="39">
        <v>3.5831000000000002E-2</v>
      </c>
      <c r="I234" s="17">
        <f t="shared" si="19"/>
        <v>31.602942000000002</v>
      </c>
      <c r="J234" s="48">
        <f t="shared" si="20"/>
        <v>41.083824600000007</v>
      </c>
      <c r="K234" s="49">
        <f t="shared" si="22"/>
        <v>41.083824600000007</v>
      </c>
      <c r="L234" s="49">
        <f t="shared" si="23"/>
        <v>49.30058952000001</v>
      </c>
      <c r="M234" s="17"/>
      <c r="N234" s="18" t="s">
        <v>10</v>
      </c>
    </row>
    <row r="235" spans="2:14" s="1" customFormat="1" ht="135.94999999999999" customHeight="1" outlineLevel="4" x14ac:dyDescent="0.2">
      <c r="B235" s="15" t="s">
        <v>35</v>
      </c>
      <c r="C235" s="15"/>
      <c r="D235" s="16">
        <v>11288</v>
      </c>
      <c r="E235" s="28">
        <v>1260</v>
      </c>
      <c r="F235" s="17">
        <f t="shared" si="21"/>
        <v>1008</v>
      </c>
      <c r="G235" s="17">
        <f t="shared" si="18"/>
        <v>840</v>
      </c>
      <c r="H235" s="39">
        <v>3.5831000000000002E-2</v>
      </c>
      <c r="I235" s="17">
        <f t="shared" si="19"/>
        <v>31.602942000000002</v>
      </c>
      <c r="J235" s="48">
        <f t="shared" si="20"/>
        <v>41.083824600000007</v>
      </c>
      <c r="K235" s="49">
        <f t="shared" si="22"/>
        <v>41.083824600000007</v>
      </c>
      <c r="L235" s="49">
        <f t="shared" si="23"/>
        <v>49.30058952000001</v>
      </c>
      <c r="M235" s="17"/>
      <c r="N235" s="18" t="s">
        <v>10</v>
      </c>
    </row>
    <row r="236" spans="2:14" s="1" customFormat="1" ht="135.94999999999999" customHeight="1" outlineLevel="4" x14ac:dyDescent="0.2">
      <c r="B236" s="15" t="s">
        <v>22</v>
      </c>
      <c r="C236" s="15"/>
      <c r="D236" s="16">
        <v>11288</v>
      </c>
      <c r="E236" s="28">
        <v>1260</v>
      </c>
      <c r="F236" s="17">
        <f t="shared" si="21"/>
        <v>1008</v>
      </c>
      <c r="G236" s="17">
        <f t="shared" si="18"/>
        <v>840</v>
      </c>
      <c r="H236" s="39">
        <v>3.5831000000000002E-2</v>
      </c>
      <c r="I236" s="17">
        <f t="shared" si="19"/>
        <v>31.602942000000002</v>
      </c>
      <c r="J236" s="48">
        <f t="shared" si="20"/>
        <v>41.083824600000007</v>
      </c>
      <c r="K236" s="49">
        <f t="shared" si="22"/>
        <v>41.083824600000007</v>
      </c>
      <c r="L236" s="49">
        <f t="shared" si="23"/>
        <v>49.30058952000001</v>
      </c>
      <c r="M236" s="17"/>
      <c r="N236" s="18" t="s">
        <v>10</v>
      </c>
    </row>
    <row r="237" spans="2:14" s="1" customFormat="1" ht="135.94999999999999" customHeight="1" outlineLevel="4" x14ac:dyDescent="0.2">
      <c r="B237" s="15" t="s">
        <v>36</v>
      </c>
      <c r="C237" s="15"/>
      <c r="D237" s="16">
        <v>11288</v>
      </c>
      <c r="E237" s="28">
        <v>1260</v>
      </c>
      <c r="F237" s="17">
        <f t="shared" si="21"/>
        <v>1008</v>
      </c>
      <c r="G237" s="17">
        <f t="shared" si="18"/>
        <v>840</v>
      </c>
      <c r="H237" s="39">
        <v>3.5831000000000002E-2</v>
      </c>
      <c r="I237" s="17">
        <f t="shared" si="19"/>
        <v>31.602942000000002</v>
      </c>
      <c r="J237" s="48">
        <f t="shared" si="20"/>
        <v>41.083824600000007</v>
      </c>
      <c r="K237" s="49">
        <f t="shared" si="22"/>
        <v>41.083824600000007</v>
      </c>
      <c r="L237" s="49">
        <f t="shared" si="23"/>
        <v>49.30058952000001</v>
      </c>
      <c r="M237" s="17"/>
      <c r="N237" s="18" t="s">
        <v>10</v>
      </c>
    </row>
    <row r="238" spans="2:14" s="1" customFormat="1" ht="135.94999999999999" customHeight="1" outlineLevel="4" x14ac:dyDescent="0.2">
      <c r="B238" s="15" t="s">
        <v>37</v>
      </c>
      <c r="C238" s="15"/>
      <c r="D238" s="16">
        <v>11288</v>
      </c>
      <c r="E238" s="28">
        <v>1260</v>
      </c>
      <c r="F238" s="17">
        <f t="shared" si="21"/>
        <v>1008</v>
      </c>
      <c r="G238" s="17">
        <f t="shared" si="18"/>
        <v>840</v>
      </c>
      <c r="H238" s="39">
        <v>3.5831000000000002E-2</v>
      </c>
      <c r="I238" s="17">
        <f t="shared" si="19"/>
        <v>31.602942000000002</v>
      </c>
      <c r="J238" s="48">
        <f t="shared" si="20"/>
        <v>41.083824600000007</v>
      </c>
      <c r="K238" s="49">
        <f t="shared" si="22"/>
        <v>41.083824600000007</v>
      </c>
      <c r="L238" s="49">
        <f t="shared" si="23"/>
        <v>49.30058952000001</v>
      </c>
      <c r="M238" s="17"/>
      <c r="N238" s="18" t="s">
        <v>10</v>
      </c>
    </row>
    <row r="239" spans="2:14" s="1" customFormat="1" ht="28.5" customHeight="1" outlineLevel="3" x14ac:dyDescent="0.2">
      <c r="B239" s="13" t="s">
        <v>75</v>
      </c>
      <c r="C239" s="13"/>
      <c r="D239" s="13"/>
      <c r="E239" s="27"/>
      <c r="F239" s="17">
        <f t="shared" si="21"/>
        <v>0</v>
      </c>
      <c r="G239" s="17">
        <f t="shared" si="18"/>
        <v>0</v>
      </c>
      <c r="H239" s="39">
        <v>3.5831000000000002E-2</v>
      </c>
      <c r="I239" s="17">
        <f t="shared" si="19"/>
        <v>0</v>
      </c>
      <c r="J239" s="48">
        <f t="shared" si="20"/>
        <v>0</v>
      </c>
      <c r="K239" s="49"/>
      <c r="L239" s="49"/>
      <c r="M239" s="17"/>
      <c r="N239" s="14"/>
    </row>
    <row r="240" spans="2:14" s="1" customFormat="1" ht="135.94999999999999" customHeight="1" outlineLevel="4" x14ac:dyDescent="0.2">
      <c r="B240" s="15" t="s">
        <v>63</v>
      </c>
      <c r="C240" s="15"/>
      <c r="D240" s="16">
        <v>11635</v>
      </c>
      <c r="E240" s="28">
        <v>1260</v>
      </c>
      <c r="F240" s="17">
        <f t="shared" si="21"/>
        <v>1008</v>
      </c>
      <c r="G240" s="17">
        <f t="shared" si="18"/>
        <v>840</v>
      </c>
      <c r="H240" s="39">
        <v>3.5831000000000002E-2</v>
      </c>
      <c r="I240" s="17">
        <f t="shared" si="19"/>
        <v>31.602942000000002</v>
      </c>
      <c r="J240" s="48">
        <f t="shared" si="20"/>
        <v>41.083824600000007</v>
      </c>
      <c r="K240" s="49">
        <f t="shared" si="22"/>
        <v>41.083824600000007</v>
      </c>
      <c r="L240" s="49">
        <f t="shared" si="23"/>
        <v>49.30058952000001</v>
      </c>
      <c r="M240" s="17"/>
      <c r="N240" s="18" t="s">
        <v>10</v>
      </c>
    </row>
    <row r="241" spans="2:14" s="1" customFormat="1" ht="28.5" customHeight="1" outlineLevel="3" x14ac:dyDescent="0.2">
      <c r="B241" s="13" t="s">
        <v>76</v>
      </c>
      <c r="C241" s="13"/>
      <c r="D241" s="13"/>
      <c r="E241" s="27"/>
      <c r="F241" s="17">
        <f t="shared" si="21"/>
        <v>0</v>
      </c>
      <c r="G241" s="17">
        <f t="shared" si="18"/>
        <v>0</v>
      </c>
      <c r="H241" s="39">
        <v>3.5831000000000002E-2</v>
      </c>
      <c r="I241" s="17">
        <f t="shared" si="19"/>
        <v>0</v>
      </c>
      <c r="J241" s="48">
        <f t="shared" si="20"/>
        <v>0</v>
      </c>
      <c r="K241" s="49"/>
      <c r="L241" s="49"/>
      <c r="M241" s="17"/>
      <c r="N241" s="14"/>
    </row>
    <row r="242" spans="2:14" s="1" customFormat="1" ht="135.94999999999999" customHeight="1" outlineLevel="4" x14ac:dyDescent="0.2">
      <c r="B242" s="15" t="s">
        <v>11</v>
      </c>
      <c r="C242" s="15"/>
      <c r="D242" s="16">
        <v>11637</v>
      </c>
      <c r="E242" s="28">
        <v>1260</v>
      </c>
      <c r="F242" s="17">
        <f t="shared" si="21"/>
        <v>1008</v>
      </c>
      <c r="G242" s="17">
        <f t="shared" si="18"/>
        <v>840</v>
      </c>
      <c r="H242" s="39">
        <v>3.5831000000000002E-2</v>
      </c>
      <c r="I242" s="17">
        <f t="shared" si="19"/>
        <v>31.602942000000002</v>
      </c>
      <c r="J242" s="48">
        <f t="shared" si="20"/>
        <v>41.083824600000007</v>
      </c>
      <c r="K242" s="49">
        <f t="shared" si="22"/>
        <v>41.083824600000007</v>
      </c>
      <c r="L242" s="49">
        <f t="shared" si="23"/>
        <v>49.30058952000001</v>
      </c>
      <c r="M242" s="17"/>
      <c r="N242" s="18" t="s">
        <v>10</v>
      </c>
    </row>
    <row r="243" spans="2:14" s="1" customFormat="1" ht="135.94999999999999" customHeight="1" outlineLevel="4" x14ac:dyDescent="0.2">
      <c r="B243" s="15" t="s">
        <v>27</v>
      </c>
      <c r="C243" s="15"/>
      <c r="D243" s="16">
        <v>11637</v>
      </c>
      <c r="E243" s="28">
        <v>1260</v>
      </c>
      <c r="F243" s="17">
        <f t="shared" si="21"/>
        <v>1008</v>
      </c>
      <c r="G243" s="17">
        <f t="shared" si="18"/>
        <v>840</v>
      </c>
      <c r="H243" s="39">
        <v>3.5831000000000002E-2</v>
      </c>
      <c r="I243" s="17">
        <f t="shared" si="19"/>
        <v>31.602942000000002</v>
      </c>
      <c r="J243" s="48">
        <f t="shared" si="20"/>
        <v>41.083824600000007</v>
      </c>
      <c r="K243" s="49">
        <f t="shared" si="22"/>
        <v>41.083824600000007</v>
      </c>
      <c r="L243" s="49">
        <f t="shared" si="23"/>
        <v>49.30058952000001</v>
      </c>
      <c r="M243" s="17"/>
      <c r="N243" s="18" t="s">
        <v>10</v>
      </c>
    </row>
    <row r="244" spans="2:14" s="1" customFormat="1" ht="135.94999999999999" customHeight="1" outlineLevel="4" x14ac:dyDescent="0.2">
      <c r="B244" s="15" t="s">
        <v>62</v>
      </c>
      <c r="C244" s="15"/>
      <c r="D244" s="16">
        <v>11637</v>
      </c>
      <c r="E244" s="28">
        <v>1260</v>
      </c>
      <c r="F244" s="17">
        <f t="shared" si="21"/>
        <v>1008</v>
      </c>
      <c r="G244" s="17">
        <f t="shared" si="18"/>
        <v>840</v>
      </c>
      <c r="H244" s="39">
        <v>3.5831000000000002E-2</v>
      </c>
      <c r="I244" s="17">
        <f t="shared" si="19"/>
        <v>31.602942000000002</v>
      </c>
      <c r="J244" s="48">
        <f t="shared" si="20"/>
        <v>41.083824600000007</v>
      </c>
      <c r="K244" s="49">
        <f t="shared" si="22"/>
        <v>41.083824600000007</v>
      </c>
      <c r="L244" s="49">
        <f t="shared" si="23"/>
        <v>49.30058952000001</v>
      </c>
      <c r="M244" s="17"/>
      <c r="N244" s="18" t="s">
        <v>10</v>
      </c>
    </row>
    <row r="245" spans="2:14" s="1" customFormat="1" ht="135.94999999999999" customHeight="1" outlineLevel="4" x14ac:dyDescent="0.2">
      <c r="B245" s="15" t="s">
        <v>70</v>
      </c>
      <c r="C245" s="15"/>
      <c r="D245" s="16">
        <v>11637</v>
      </c>
      <c r="E245" s="28">
        <v>1260</v>
      </c>
      <c r="F245" s="17">
        <f t="shared" si="21"/>
        <v>1008</v>
      </c>
      <c r="G245" s="17">
        <f t="shared" si="18"/>
        <v>840</v>
      </c>
      <c r="H245" s="39">
        <v>3.5831000000000002E-2</v>
      </c>
      <c r="I245" s="17">
        <f t="shared" si="19"/>
        <v>31.602942000000002</v>
      </c>
      <c r="J245" s="48">
        <f t="shared" si="20"/>
        <v>41.083824600000007</v>
      </c>
      <c r="K245" s="49">
        <f t="shared" si="22"/>
        <v>41.083824600000007</v>
      </c>
      <c r="L245" s="49">
        <f t="shared" si="23"/>
        <v>49.30058952000001</v>
      </c>
      <c r="M245" s="17"/>
      <c r="N245" s="18" t="s">
        <v>10</v>
      </c>
    </row>
    <row r="246" spans="2:14" s="1" customFormat="1" ht="28.5" customHeight="1" outlineLevel="3" x14ac:dyDescent="0.2">
      <c r="B246" s="13" t="s">
        <v>77</v>
      </c>
      <c r="C246" s="13"/>
      <c r="D246" s="13"/>
      <c r="E246" s="27"/>
      <c r="F246" s="17">
        <f t="shared" si="21"/>
        <v>0</v>
      </c>
      <c r="G246" s="17">
        <f t="shared" si="18"/>
        <v>0</v>
      </c>
      <c r="H246" s="39">
        <v>3.5831000000000002E-2</v>
      </c>
      <c r="I246" s="17">
        <f t="shared" si="19"/>
        <v>0</v>
      </c>
      <c r="J246" s="48">
        <f t="shared" si="20"/>
        <v>0</v>
      </c>
      <c r="K246" s="49"/>
      <c r="L246" s="49"/>
      <c r="M246" s="17"/>
      <c r="N246" s="14"/>
    </row>
    <row r="247" spans="2:14" s="1" customFormat="1" ht="135.94999999999999" customHeight="1" outlineLevel="4" x14ac:dyDescent="0.2">
      <c r="B247" s="15" t="s">
        <v>12</v>
      </c>
      <c r="C247" s="15"/>
      <c r="D247" s="16">
        <v>10169</v>
      </c>
      <c r="E247" s="28">
        <v>1260</v>
      </c>
      <c r="F247" s="17">
        <f t="shared" si="21"/>
        <v>1008</v>
      </c>
      <c r="G247" s="17">
        <f t="shared" si="18"/>
        <v>840</v>
      </c>
      <c r="H247" s="39">
        <v>3.5831000000000002E-2</v>
      </c>
      <c r="I247" s="17">
        <f t="shared" si="19"/>
        <v>31.602942000000002</v>
      </c>
      <c r="J247" s="48">
        <f t="shared" si="20"/>
        <v>41.083824600000007</v>
      </c>
      <c r="K247" s="49">
        <f t="shared" si="22"/>
        <v>41.083824600000007</v>
      </c>
      <c r="L247" s="49">
        <f t="shared" si="23"/>
        <v>49.30058952000001</v>
      </c>
      <c r="M247" s="17"/>
      <c r="N247" s="18" t="s">
        <v>10</v>
      </c>
    </row>
    <row r="248" spans="2:14" s="1" customFormat="1" ht="135.94999999999999" customHeight="1" outlineLevel="4" x14ac:dyDescent="0.2">
      <c r="B248" s="15" t="s">
        <v>13</v>
      </c>
      <c r="C248" s="15"/>
      <c r="D248" s="16">
        <v>10169</v>
      </c>
      <c r="E248" s="28">
        <v>1260</v>
      </c>
      <c r="F248" s="17">
        <f t="shared" si="21"/>
        <v>1008</v>
      </c>
      <c r="G248" s="17">
        <f t="shared" si="18"/>
        <v>840</v>
      </c>
      <c r="H248" s="39">
        <v>3.5831000000000002E-2</v>
      </c>
      <c r="I248" s="17">
        <f t="shared" si="19"/>
        <v>31.602942000000002</v>
      </c>
      <c r="J248" s="48">
        <f t="shared" si="20"/>
        <v>41.083824600000007</v>
      </c>
      <c r="K248" s="49">
        <f t="shared" si="22"/>
        <v>41.083824600000007</v>
      </c>
      <c r="L248" s="49">
        <f t="shared" si="23"/>
        <v>49.30058952000001</v>
      </c>
      <c r="M248" s="17"/>
      <c r="N248" s="18" t="s">
        <v>10</v>
      </c>
    </row>
    <row r="249" spans="2:14" s="1" customFormat="1" ht="135.94999999999999" customHeight="1" outlineLevel="4" x14ac:dyDescent="0.2">
      <c r="B249" s="15" t="s">
        <v>27</v>
      </c>
      <c r="C249" s="15"/>
      <c r="D249" s="16">
        <v>10169</v>
      </c>
      <c r="E249" s="28">
        <v>1260</v>
      </c>
      <c r="F249" s="17">
        <f t="shared" si="21"/>
        <v>1008</v>
      </c>
      <c r="G249" s="17">
        <f t="shared" si="18"/>
        <v>840</v>
      </c>
      <c r="H249" s="39">
        <v>3.5831000000000002E-2</v>
      </c>
      <c r="I249" s="17">
        <f t="shared" si="19"/>
        <v>31.602942000000002</v>
      </c>
      <c r="J249" s="48">
        <f t="shared" si="20"/>
        <v>41.083824600000007</v>
      </c>
      <c r="K249" s="49">
        <f t="shared" si="22"/>
        <v>41.083824600000007</v>
      </c>
      <c r="L249" s="49">
        <f t="shared" si="23"/>
        <v>49.30058952000001</v>
      </c>
      <c r="M249" s="17"/>
      <c r="N249" s="18" t="s">
        <v>10</v>
      </c>
    </row>
    <row r="250" spans="2:14" s="1" customFormat="1" ht="135.94999999999999" customHeight="1" outlineLevel="4" x14ac:dyDescent="0.2">
      <c r="B250" s="15" t="s">
        <v>28</v>
      </c>
      <c r="C250" s="15"/>
      <c r="D250" s="16">
        <v>10169</v>
      </c>
      <c r="E250" s="28">
        <v>1260</v>
      </c>
      <c r="F250" s="17">
        <f t="shared" si="21"/>
        <v>1008</v>
      </c>
      <c r="G250" s="17">
        <f t="shared" si="18"/>
        <v>840</v>
      </c>
      <c r="H250" s="39">
        <v>3.5831000000000002E-2</v>
      </c>
      <c r="I250" s="17">
        <f t="shared" si="19"/>
        <v>31.602942000000002</v>
      </c>
      <c r="J250" s="48">
        <f t="shared" si="20"/>
        <v>41.083824600000007</v>
      </c>
      <c r="K250" s="49">
        <f t="shared" si="22"/>
        <v>41.083824600000007</v>
      </c>
      <c r="L250" s="49">
        <f t="shared" si="23"/>
        <v>49.30058952000001</v>
      </c>
      <c r="M250" s="17"/>
      <c r="N250" s="18" t="s">
        <v>10</v>
      </c>
    </row>
    <row r="251" spans="2:14" s="1" customFormat="1" ht="135.94999999999999" customHeight="1" outlineLevel="4" x14ac:dyDescent="0.2">
      <c r="B251" s="15" t="s">
        <v>29</v>
      </c>
      <c r="C251" s="15"/>
      <c r="D251" s="16">
        <v>10169</v>
      </c>
      <c r="E251" s="28">
        <v>1260</v>
      </c>
      <c r="F251" s="17">
        <f t="shared" si="21"/>
        <v>1008</v>
      </c>
      <c r="G251" s="17">
        <f t="shared" si="18"/>
        <v>840</v>
      </c>
      <c r="H251" s="39">
        <v>3.5831000000000002E-2</v>
      </c>
      <c r="I251" s="17">
        <f t="shared" si="19"/>
        <v>31.602942000000002</v>
      </c>
      <c r="J251" s="48">
        <f t="shared" si="20"/>
        <v>41.083824600000007</v>
      </c>
      <c r="K251" s="49">
        <f t="shared" si="22"/>
        <v>41.083824600000007</v>
      </c>
      <c r="L251" s="49">
        <f t="shared" si="23"/>
        <v>49.30058952000001</v>
      </c>
      <c r="M251" s="17"/>
      <c r="N251" s="18" t="s">
        <v>10</v>
      </c>
    </row>
    <row r="252" spans="2:14" s="1" customFormat="1" ht="135.94999999999999" customHeight="1" outlineLevel="4" x14ac:dyDescent="0.2">
      <c r="B252" s="15" t="s">
        <v>31</v>
      </c>
      <c r="C252" s="15"/>
      <c r="D252" s="16">
        <v>10169</v>
      </c>
      <c r="E252" s="28">
        <v>1260</v>
      </c>
      <c r="F252" s="17">
        <f t="shared" si="21"/>
        <v>1008</v>
      </c>
      <c r="G252" s="17">
        <f t="shared" si="18"/>
        <v>840</v>
      </c>
      <c r="H252" s="39">
        <v>3.5831000000000002E-2</v>
      </c>
      <c r="I252" s="17">
        <f t="shared" si="19"/>
        <v>31.602942000000002</v>
      </c>
      <c r="J252" s="48">
        <f t="shared" si="20"/>
        <v>41.083824600000007</v>
      </c>
      <c r="K252" s="49">
        <f t="shared" si="22"/>
        <v>41.083824600000007</v>
      </c>
      <c r="L252" s="49">
        <f t="shared" si="23"/>
        <v>49.30058952000001</v>
      </c>
      <c r="M252" s="17"/>
      <c r="N252" s="18" t="s">
        <v>10</v>
      </c>
    </row>
    <row r="253" spans="2:14" s="1" customFormat="1" ht="135.94999999999999" customHeight="1" outlineLevel="4" x14ac:dyDescent="0.2">
      <c r="B253" s="15" t="s">
        <v>41</v>
      </c>
      <c r="C253" s="15"/>
      <c r="D253" s="16">
        <v>10169</v>
      </c>
      <c r="E253" s="28">
        <v>1260</v>
      </c>
      <c r="F253" s="17">
        <f t="shared" si="21"/>
        <v>1008</v>
      </c>
      <c r="G253" s="17">
        <f t="shared" si="18"/>
        <v>840</v>
      </c>
      <c r="H253" s="39">
        <v>3.5831000000000002E-2</v>
      </c>
      <c r="I253" s="17">
        <f t="shared" si="19"/>
        <v>31.602942000000002</v>
      </c>
      <c r="J253" s="48">
        <f t="shared" si="20"/>
        <v>41.083824600000007</v>
      </c>
      <c r="K253" s="49">
        <f t="shared" si="22"/>
        <v>41.083824600000007</v>
      </c>
      <c r="L253" s="49">
        <f t="shared" si="23"/>
        <v>49.30058952000001</v>
      </c>
      <c r="M253" s="17"/>
      <c r="N253" s="18" t="s">
        <v>10</v>
      </c>
    </row>
    <row r="254" spans="2:14" s="1" customFormat="1" ht="28.5" customHeight="1" outlineLevel="3" x14ac:dyDescent="0.2">
      <c r="B254" s="13" t="s">
        <v>78</v>
      </c>
      <c r="C254" s="13"/>
      <c r="D254" s="13"/>
      <c r="E254" s="27"/>
      <c r="F254" s="17">
        <f t="shared" si="21"/>
        <v>0</v>
      </c>
      <c r="G254" s="17">
        <f t="shared" si="18"/>
        <v>0</v>
      </c>
      <c r="H254" s="39">
        <v>3.5831000000000002E-2</v>
      </c>
      <c r="I254" s="17">
        <f t="shared" si="19"/>
        <v>0</v>
      </c>
      <c r="J254" s="48">
        <f t="shared" si="20"/>
        <v>0</v>
      </c>
      <c r="K254" s="49"/>
      <c r="L254" s="49"/>
      <c r="M254" s="17"/>
      <c r="N254" s="14"/>
    </row>
    <row r="255" spans="2:14" s="1" customFormat="1" ht="135.94999999999999" customHeight="1" outlineLevel="4" x14ac:dyDescent="0.2">
      <c r="B255" s="15" t="s">
        <v>47</v>
      </c>
      <c r="C255" s="15"/>
      <c r="D255" s="16">
        <v>10685</v>
      </c>
      <c r="E255" s="28">
        <v>1260</v>
      </c>
      <c r="F255" s="17">
        <f t="shared" si="21"/>
        <v>1008</v>
      </c>
      <c r="G255" s="17">
        <f t="shared" si="18"/>
        <v>840</v>
      </c>
      <c r="H255" s="39">
        <v>3.5831000000000002E-2</v>
      </c>
      <c r="I255" s="17">
        <f t="shared" si="19"/>
        <v>31.602942000000002</v>
      </c>
      <c r="J255" s="48">
        <f t="shared" si="20"/>
        <v>41.083824600000007</v>
      </c>
      <c r="K255" s="49">
        <f t="shared" si="22"/>
        <v>41.083824600000007</v>
      </c>
      <c r="L255" s="49">
        <f t="shared" si="23"/>
        <v>49.30058952000001</v>
      </c>
      <c r="M255" s="17"/>
      <c r="N255" s="18" t="s">
        <v>10</v>
      </c>
    </row>
    <row r="256" spans="2:14" s="1" customFormat="1" ht="28.5" customHeight="1" outlineLevel="3" x14ac:dyDescent="0.2">
      <c r="B256" s="13" t="s">
        <v>79</v>
      </c>
      <c r="C256" s="13"/>
      <c r="D256" s="13"/>
      <c r="E256" s="27"/>
      <c r="F256" s="17">
        <f t="shared" si="21"/>
        <v>0</v>
      </c>
      <c r="G256" s="17">
        <f t="shared" si="18"/>
        <v>0</v>
      </c>
      <c r="H256" s="39">
        <v>3.5831000000000002E-2</v>
      </c>
      <c r="I256" s="17">
        <f t="shared" si="19"/>
        <v>0</v>
      </c>
      <c r="J256" s="48">
        <f t="shared" si="20"/>
        <v>0</v>
      </c>
      <c r="K256" s="49"/>
      <c r="L256" s="49"/>
      <c r="M256" s="17"/>
      <c r="N256" s="14"/>
    </row>
    <row r="257" spans="2:14" s="1" customFormat="1" ht="135.94999999999999" customHeight="1" outlineLevel="4" x14ac:dyDescent="0.2">
      <c r="B257" s="15" t="s">
        <v>45</v>
      </c>
      <c r="C257" s="15"/>
      <c r="D257" s="16">
        <v>11040</v>
      </c>
      <c r="E257" s="28">
        <v>1260</v>
      </c>
      <c r="F257" s="17">
        <f t="shared" si="21"/>
        <v>1008</v>
      </c>
      <c r="G257" s="17">
        <f t="shared" si="18"/>
        <v>840</v>
      </c>
      <c r="H257" s="39">
        <v>3.5831000000000002E-2</v>
      </c>
      <c r="I257" s="17">
        <f t="shared" si="19"/>
        <v>31.602942000000002</v>
      </c>
      <c r="J257" s="48">
        <f t="shared" si="20"/>
        <v>41.083824600000007</v>
      </c>
      <c r="K257" s="49">
        <f t="shared" si="22"/>
        <v>41.083824600000007</v>
      </c>
      <c r="L257" s="49">
        <f t="shared" si="23"/>
        <v>49.30058952000001</v>
      </c>
      <c r="M257" s="17"/>
      <c r="N257" s="18" t="s">
        <v>10</v>
      </c>
    </row>
    <row r="258" spans="2:14" s="1" customFormat="1" ht="135.94999999999999" customHeight="1" outlineLevel="4" x14ac:dyDescent="0.2">
      <c r="B258" s="15" t="s">
        <v>35</v>
      </c>
      <c r="C258" s="15"/>
      <c r="D258" s="16">
        <v>11040</v>
      </c>
      <c r="E258" s="28">
        <v>1260</v>
      </c>
      <c r="F258" s="17">
        <f t="shared" si="21"/>
        <v>1008</v>
      </c>
      <c r="G258" s="17">
        <f t="shared" si="18"/>
        <v>840</v>
      </c>
      <c r="H258" s="39">
        <v>3.5831000000000002E-2</v>
      </c>
      <c r="I258" s="17">
        <f t="shared" si="19"/>
        <v>31.602942000000002</v>
      </c>
      <c r="J258" s="48">
        <f t="shared" si="20"/>
        <v>41.083824600000007</v>
      </c>
      <c r="K258" s="49">
        <f t="shared" si="22"/>
        <v>41.083824600000007</v>
      </c>
      <c r="L258" s="49">
        <f t="shared" si="23"/>
        <v>49.30058952000001</v>
      </c>
      <c r="M258" s="17"/>
      <c r="N258" s="18" t="s">
        <v>10</v>
      </c>
    </row>
    <row r="259" spans="2:14" s="1" customFormat="1" ht="135.94999999999999" customHeight="1" outlineLevel="4" x14ac:dyDescent="0.2">
      <c r="B259" s="15" t="s">
        <v>28</v>
      </c>
      <c r="C259" s="15"/>
      <c r="D259" s="16">
        <v>11040</v>
      </c>
      <c r="E259" s="28">
        <v>1260</v>
      </c>
      <c r="F259" s="17">
        <f t="shared" si="21"/>
        <v>1008</v>
      </c>
      <c r="G259" s="17">
        <f t="shared" si="18"/>
        <v>840</v>
      </c>
      <c r="H259" s="39">
        <v>3.5831000000000002E-2</v>
      </c>
      <c r="I259" s="17">
        <f t="shared" si="19"/>
        <v>31.602942000000002</v>
      </c>
      <c r="J259" s="48">
        <f t="shared" si="20"/>
        <v>41.083824600000007</v>
      </c>
      <c r="K259" s="49">
        <f t="shared" si="22"/>
        <v>41.083824600000007</v>
      </c>
      <c r="L259" s="49">
        <f t="shared" si="23"/>
        <v>49.30058952000001</v>
      </c>
      <c r="M259" s="17"/>
      <c r="N259" s="18" t="s">
        <v>10</v>
      </c>
    </row>
    <row r="260" spans="2:14" s="1" customFormat="1" ht="135.94999999999999" customHeight="1" outlineLevel="4" x14ac:dyDescent="0.2">
      <c r="B260" s="15" t="s">
        <v>29</v>
      </c>
      <c r="C260" s="15"/>
      <c r="D260" s="16">
        <v>11040</v>
      </c>
      <c r="E260" s="28">
        <v>1260</v>
      </c>
      <c r="F260" s="17">
        <f t="shared" si="21"/>
        <v>1008</v>
      </c>
      <c r="G260" s="17">
        <f t="shared" si="18"/>
        <v>840</v>
      </c>
      <c r="H260" s="39">
        <v>3.5831000000000002E-2</v>
      </c>
      <c r="I260" s="17">
        <f t="shared" si="19"/>
        <v>31.602942000000002</v>
      </c>
      <c r="J260" s="48">
        <f t="shared" si="20"/>
        <v>41.083824600000007</v>
      </c>
      <c r="K260" s="49">
        <f t="shared" si="22"/>
        <v>41.083824600000007</v>
      </c>
      <c r="L260" s="49">
        <f t="shared" si="23"/>
        <v>49.30058952000001</v>
      </c>
      <c r="M260" s="17"/>
      <c r="N260" s="18" t="s">
        <v>10</v>
      </c>
    </row>
    <row r="261" spans="2:14" s="1" customFormat="1" ht="135.94999999999999" customHeight="1" outlineLevel="4" x14ac:dyDescent="0.2">
      <c r="B261" s="15" t="s">
        <v>37</v>
      </c>
      <c r="C261" s="15"/>
      <c r="D261" s="16">
        <v>11040</v>
      </c>
      <c r="E261" s="28">
        <v>1260</v>
      </c>
      <c r="F261" s="17">
        <f t="shared" si="21"/>
        <v>1008</v>
      </c>
      <c r="G261" s="17">
        <f t="shared" si="18"/>
        <v>840</v>
      </c>
      <c r="H261" s="39">
        <v>3.5831000000000002E-2</v>
      </c>
      <c r="I261" s="17">
        <f t="shared" si="19"/>
        <v>31.602942000000002</v>
      </c>
      <c r="J261" s="48">
        <f t="shared" si="20"/>
        <v>41.083824600000007</v>
      </c>
      <c r="K261" s="49">
        <f t="shared" si="22"/>
        <v>41.083824600000007</v>
      </c>
      <c r="L261" s="49">
        <f t="shared" si="23"/>
        <v>49.30058952000001</v>
      </c>
      <c r="M261" s="17"/>
      <c r="N261" s="18" t="s">
        <v>10</v>
      </c>
    </row>
    <row r="262" spans="2:14" s="1" customFormat="1" ht="135.94999999999999" customHeight="1" outlineLevel="4" x14ac:dyDescent="0.2">
      <c r="B262" s="15" t="s">
        <v>47</v>
      </c>
      <c r="C262" s="15"/>
      <c r="D262" s="16">
        <v>11040</v>
      </c>
      <c r="E262" s="28">
        <v>1260</v>
      </c>
      <c r="F262" s="17">
        <f t="shared" si="21"/>
        <v>1008</v>
      </c>
      <c r="G262" s="17">
        <f t="shared" si="18"/>
        <v>840</v>
      </c>
      <c r="H262" s="39">
        <v>3.5831000000000002E-2</v>
      </c>
      <c r="I262" s="17">
        <f t="shared" si="19"/>
        <v>31.602942000000002</v>
      </c>
      <c r="J262" s="48">
        <f t="shared" si="20"/>
        <v>41.083824600000007</v>
      </c>
      <c r="K262" s="49">
        <f t="shared" si="22"/>
        <v>41.083824600000007</v>
      </c>
      <c r="L262" s="49">
        <f t="shared" si="23"/>
        <v>49.30058952000001</v>
      </c>
      <c r="M262" s="17"/>
      <c r="N262" s="18" t="s">
        <v>10</v>
      </c>
    </row>
    <row r="263" spans="2:14" s="1" customFormat="1" ht="28.5" customHeight="1" outlineLevel="3" x14ac:dyDescent="0.2">
      <c r="B263" s="13" t="s">
        <v>80</v>
      </c>
      <c r="C263" s="13"/>
      <c r="D263" s="13"/>
      <c r="E263" s="27"/>
      <c r="F263" s="17">
        <f t="shared" si="21"/>
        <v>0</v>
      </c>
      <c r="G263" s="17">
        <f t="shared" si="18"/>
        <v>0</v>
      </c>
      <c r="H263" s="39">
        <v>3.5831000000000002E-2</v>
      </c>
      <c r="I263" s="17">
        <f t="shared" si="19"/>
        <v>0</v>
      </c>
      <c r="J263" s="48">
        <f t="shared" si="20"/>
        <v>0</v>
      </c>
      <c r="K263" s="49">
        <f t="shared" si="22"/>
        <v>0</v>
      </c>
      <c r="L263" s="49">
        <f t="shared" si="23"/>
        <v>0</v>
      </c>
      <c r="M263" s="17"/>
      <c r="N263" s="14"/>
    </row>
    <row r="264" spans="2:14" s="1" customFormat="1" ht="135.94999999999999" customHeight="1" outlineLevel="4" x14ac:dyDescent="0.2">
      <c r="B264" s="15" t="s">
        <v>27</v>
      </c>
      <c r="C264" s="15"/>
      <c r="D264" s="16">
        <v>11627</v>
      </c>
      <c r="E264" s="28">
        <v>1260</v>
      </c>
      <c r="F264" s="17">
        <f t="shared" si="21"/>
        <v>1008</v>
      </c>
      <c r="G264" s="17">
        <f t="shared" si="18"/>
        <v>840</v>
      </c>
      <c r="H264" s="39">
        <v>3.5831000000000002E-2</v>
      </c>
      <c r="I264" s="17">
        <f t="shared" si="19"/>
        <v>31.602942000000002</v>
      </c>
      <c r="J264" s="48">
        <f t="shared" si="20"/>
        <v>41.083824600000007</v>
      </c>
      <c r="K264" s="49">
        <f t="shared" si="22"/>
        <v>41.083824600000007</v>
      </c>
      <c r="L264" s="49">
        <f t="shared" si="23"/>
        <v>49.30058952000001</v>
      </c>
      <c r="M264" s="17"/>
      <c r="N264" s="18" t="s">
        <v>10</v>
      </c>
    </row>
    <row r="265" spans="2:14" s="1" customFormat="1" ht="28.5" customHeight="1" outlineLevel="3" x14ac:dyDescent="0.2">
      <c r="B265" s="13" t="s">
        <v>81</v>
      </c>
      <c r="C265" s="13"/>
      <c r="D265" s="13"/>
      <c r="E265" s="27"/>
      <c r="F265" s="17">
        <f t="shared" si="21"/>
        <v>0</v>
      </c>
      <c r="G265" s="17">
        <f t="shared" si="18"/>
        <v>0</v>
      </c>
      <c r="H265" s="39">
        <v>3.5831000000000002E-2</v>
      </c>
      <c r="I265" s="17">
        <f t="shared" si="19"/>
        <v>0</v>
      </c>
      <c r="J265" s="48">
        <f t="shared" si="20"/>
        <v>0</v>
      </c>
      <c r="K265" s="49"/>
      <c r="L265" s="49"/>
      <c r="M265" s="17"/>
      <c r="N265" s="14"/>
    </row>
    <row r="266" spans="2:14" s="1" customFormat="1" ht="135.94999999999999" customHeight="1" outlineLevel="4" x14ac:dyDescent="0.2">
      <c r="B266" s="15" t="s">
        <v>63</v>
      </c>
      <c r="C266" s="15"/>
      <c r="D266" s="16">
        <v>11639</v>
      </c>
      <c r="E266" s="28">
        <v>1260</v>
      </c>
      <c r="F266" s="17">
        <f t="shared" si="21"/>
        <v>1008</v>
      </c>
      <c r="G266" s="17">
        <f t="shared" si="18"/>
        <v>840</v>
      </c>
      <c r="H266" s="39">
        <v>3.5831000000000002E-2</v>
      </c>
      <c r="I266" s="17">
        <f t="shared" si="19"/>
        <v>31.602942000000002</v>
      </c>
      <c r="J266" s="48">
        <f t="shared" si="20"/>
        <v>41.083824600000007</v>
      </c>
      <c r="K266" s="49">
        <f t="shared" si="22"/>
        <v>41.083824600000007</v>
      </c>
      <c r="L266" s="49">
        <f t="shared" si="23"/>
        <v>49.30058952000001</v>
      </c>
      <c r="M266" s="17"/>
      <c r="N266" s="18" t="s">
        <v>10</v>
      </c>
    </row>
    <row r="267" spans="2:14" s="1" customFormat="1" ht="28.5" customHeight="1" outlineLevel="3" x14ac:dyDescent="0.2">
      <c r="B267" s="13" t="s">
        <v>82</v>
      </c>
      <c r="C267" s="13"/>
      <c r="D267" s="13"/>
      <c r="E267" s="27"/>
      <c r="F267" s="17">
        <f t="shared" si="21"/>
        <v>0</v>
      </c>
      <c r="G267" s="17">
        <f t="shared" ref="G267:G330" si="24">F267/1.2</f>
        <v>0</v>
      </c>
      <c r="H267" s="39">
        <v>3.5831000000000002E-2</v>
      </c>
      <c r="I267" s="17">
        <f t="shared" ref="I267:I330" si="25">G267*1.05*H267</f>
        <v>0</v>
      </c>
      <c r="J267" s="48">
        <f t="shared" ref="J267:J330" si="26">I267*1.3</f>
        <v>0</v>
      </c>
      <c r="K267" s="49"/>
      <c r="L267" s="49"/>
      <c r="M267" s="17"/>
      <c r="N267" s="14"/>
    </row>
    <row r="268" spans="2:14" s="1" customFormat="1" ht="135.94999999999999" customHeight="1" outlineLevel="4" x14ac:dyDescent="0.2">
      <c r="B268" s="15" t="s">
        <v>14</v>
      </c>
      <c r="C268" s="15"/>
      <c r="D268" s="16">
        <v>11717</v>
      </c>
      <c r="E268" s="28">
        <v>1260</v>
      </c>
      <c r="F268" s="17">
        <f t="shared" ref="F268:F331" si="27">E268-(E268/100*20)</f>
        <v>1008</v>
      </c>
      <c r="G268" s="17">
        <f t="shared" si="24"/>
        <v>840</v>
      </c>
      <c r="H268" s="39">
        <v>3.5831000000000002E-2</v>
      </c>
      <c r="I268" s="17">
        <f t="shared" si="25"/>
        <v>31.602942000000002</v>
      </c>
      <c r="J268" s="48">
        <f t="shared" si="26"/>
        <v>41.083824600000007</v>
      </c>
      <c r="K268" s="49">
        <f t="shared" ref="K268:K330" si="28">J268</f>
        <v>41.083824600000007</v>
      </c>
      <c r="L268" s="49">
        <f t="shared" ref="L268:L330" si="29">K268*1.2</f>
        <v>49.30058952000001</v>
      </c>
      <c r="M268" s="17"/>
      <c r="N268" s="18" t="s">
        <v>10</v>
      </c>
    </row>
    <row r="269" spans="2:14" s="1" customFormat="1" ht="28.5" customHeight="1" outlineLevel="3" x14ac:dyDescent="0.2">
      <c r="B269" s="13" t="s">
        <v>83</v>
      </c>
      <c r="C269" s="13"/>
      <c r="D269" s="13"/>
      <c r="E269" s="27"/>
      <c r="F269" s="17">
        <f t="shared" si="27"/>
        <v>0</v>
      </c>
      <c r="G269" s="17">
        <f t="shared" si="24"/>
        <v>0</v>
      </c>
      <c r="H269" s="39">
        <v>3.5831000000000002E-2</v>
      </c>
      <c r="I269" s="17">
        <f t="shared" si="25"/>
        <v>0</v>
      </c>
      <c r="J269" s="48">
        <f t="shared" si="26"/>
        <v>0</v>
      </c>
      <c r="K269" s="49"/>
      <c r="L269" s="49"/>
      <c r="M269" s="17"/>
      <c r="N269" s="14"/>
    </row>
    <row r="270" spans="2:14" s="1" customFormat="1" ht="28.5" customHeight="1" outlineLevel="3" x14ac:dyDescent="0.2">
      <c r="B270" s="13" t="s">
        <v>84</v>
      </c>
      <c r="C270" s="13"/>
      <c r="D270" s="13"/>
      <c r="E270" s="27"/>
      <c r="F270" s="17">
        <f t="shared" si="27"/>
        <v>0</v>
      </c>
      <c r="G270" s="17">
        <f t="shared" si="24"/>
        <v>0</v>
      </c>
      <c r="H270" s="39">
        <v>3.5831000000000002E-2</v>
      </c>
      <c r="I270" s="17">
        <f t="shared" si="25"/>
        <v>0</v>
      </c>
      <c r="J270" s="48">
        <f t="shared" si="26"/>
        <v>0</v>
      </c>
      <c r="K270" s="49"/>
      <c r="L270" s="49"/>
      <c r="M270" s="17"/>
      <c r="N270" s="14"/>
    </row>
    <row r="271" spans="2:14" s="1" customFormat="1" ht="135.94999999999999" customHeight="1" outlineLevel="4" x14ac:dyDescent="0.2">
      <c r="B271" s="15" t="s">
        <v>12</v>
      </c>
      <c r="C271" s="15"/>
      <c r="D271" s="16">
        <v>10170</v>
      </c>
      <c r="E271" s="28">
        <v>1620</v>
      </c>
      <c r="F271" s="17">
        <f t="shared" si="27"/>
        <v>1296</v>
      </c>
      <c r="G271" s="17">
        <f t="shared" si="24"/>
        <v>1080</v>
      </c>
      <c r="H271" s="39">
        <v>3.5831000000000002E-2</v>
      </c>
      <c r="I271" s="17">
        <f t="shared" si="25"/>
        <v>40.632353999999999</v>
      </c>
      <c r="J271" s="48">
        <f t="shared" si="26"/>
        <v>52.822060200000003</v>
      </c>
      <c r="K271" s="49">
        <f t="shared" si="28"/>
        <v>52.822060200000003</v>
      </c>
      <c r="L271" s="49">
        <f t="shared" si="29"/>
        <v>63.386472240000003</v>
      </c>
      <c r="M271" s="17"/>
      <c r="N271" s="18" t="s">
        <v>10</v>
      </c>
    </row>
    <row r="272" spans="2:14" s="1" customFormat="1" ht="135.94999999999999" customHeight="1" outlineLevel="4" x14ac:dyDescent="0.2">
      <c r="B272" s="15" t="s">
        <v>27</v>
      </c>
      <c r="C272" s="15"/>
      <c r="D272" s="16">
        <v>10170</v>
      </c>
      <c r="E272" s="28">
        <v>1620</v>
      </c>
      <c r="F272" s="17">
        <f t="shared" si="27"/>
        <v>1296</v>
      </c>
      <c r="G272" s="17">
        <f t="shared" si="24"/>
        <v>1080</v>
      </c>
      <c r="H272" s="39">
        <v>3.5831000000000002E-2</v>
      </c>
      <c r="I272" s="17">
        <f t="shared" si="25"/>
        <v>40.632353999999999</v>
      </c>
      <c r="J272" s="48">
        <f t="shared" si="26"/>
        <v>52.822060200000003</v>
      </c>
      <c r="K272" s="49">
        <f t="shared" si="28"/>
        <v>52.822060200000003</v>
      </c>
      <c r="L272" s="49">
        <f t="shared" si="29"/>
        <v>63.386472240000003</v>
      </c>
      <c r="M272" s="17"/>
      <c r="N272" s="18" t="s">
        <v>10</v>
      </c>
    </row>
    <row r="273" spans="2:14" s="1" customFormat="1" ht="135.94999999999999" customHeight="1" outlineLevel="4" x14ac:dyDescent="0.2">
      <c r="B273" s="15" t="s">
        <v>28</v>
      </c>
      <c r="C273" s="15"/>
      <c r="D273" s="16">
        <v>10170</v>
      </c>
      <c r="E273" s="28">
        <v>1620</v>
      </c>
      <c r="F273" s="17">
        <f t="shared" si="27"/>
        <v>1296</v>
      </c>
      <c r="G273" s="17">
        <f t="shared" si="24"/>
        <v>1080</v>
      </c>
      <c r="H273" s="39">
        <v>3.5831000000000002E-2</v>
      </c>
      <c r="I273" s="17">
        <f t="shared" si="25"/>
        <v>40.632353999999999</v>
      </c>
      <c r="J273" s="48">
        <f t="shared" si="26"/>
        <v>52.822060200000003</v>
      </c>
      <c r="K273" s="49">
        <f t="shared" si="28"/>
        <v>52.822060200000003</v>
      </c>
      <c r="L273" s="49">
        <f t="shared" si="29"/>
        <v>63.386472240000003</v>
      </c>
      <c r="M273" s="17"/>
      <c r="N273" s="18" t="s">
        <v>10</v>
      </c>
    </row>
    <row r="274" spans="2:14" s="1" customFormat="1" ht="135.94999999999999" customHeight="1" outlineLevel="4" x14ac:dyDescent="0.2">
      <c r="B274" s="15" t="s">
        <v>29</v>
      </c>
      <c r="C274" s="15"/>
      <c r="D274" s="16">
        <v>10170</v>
      </c>
      <c r="E274" s="28">
        <v>1620</v>
      </c>
      <c r="F274" s="17">
        <f t="shared" si="27"/>
        <v>1296</v>
      </c>
      <c r="G274" s="17">
        <f t="shared" si="24"/>
        <v>1080</v>
      </c>
      <c r="H274" s="39">
        <v>3.5831000000000002E-2</v>
      </c>
      <c r="I274" s="17">
        <f t="shared" si="25"/>
        <v>40.632353999999999</v>
      </c>
      <c r="J274" s="48">
        <f t="shared" si="26"/>
        <v>52.822060200000003</v>
      </c>
      <c r="K274" s="49">
        <f t="shared" si="28"/>
        <v>52.822060200000003</v>
      </c>
      <c r="L274" s="49">
        <f t="shared" si="29"/>
        <v>63.386472240000003</v>
      </c>
      <c r="M274" s="17"/>
      <c r="N274" s="18" t="s">
        <v>10</v>
      </c>
    </row>
    <row r="275" spans="2:14" s="1" customFormat="1" ht="135.94999999999999" customHeight="1" outlineLevel="4" x14ac:dyDescent="0.2">
      <c r="B275" s="15" t="s">
        <v>31</v>
      </c>
      <c r="C275" s="15"/>
      <c r="D275" s="16">
        <v>10170</v>
      </c>
      <c r="E275" s="28">
        <v>1620</v>
      </c>
      <c r="F275" s="17">
        <f t="shared" si="27"/>
        <v>1296</v>
      </c>
      <c r="G275" s="17">
        <f t="shared" si="24"/>
        <v>1080</v>
      </c>
      <c r="H275" s="39">
        <v>3.5831000000000002E-2</v>
      </c>
      <c r="I275" s="17">
        <f t="shared" si="25"/>
        <v>40.632353999999999</v>
      </c>
      <c r="J275" s="48">
        <f t="shared" si="26"/>
        <v>52.822060200000003</v>
      </c>
      <c r="K275" s="49">
        <f t="shared" si="28"/>
        <v>52.822060200000003</v>
      </c>
      <c r="L275" s="49">
        <f t="shared" si="29"/>
        <v>63.386472240000003</v>
      </c>
      <c r="M275" s="17"/>
      <c r="N275" s="18" t="s">
        <v>10</v>
      </c>
    </row>
    <row r="276" spans="2:14" s="1" customFormat="1" ht="135.94999999999999" customHeight="1" outlineLevel="4" x14ac:dyDescent="0.2">
      <c r="B276" s="15" t="s">
        <v>41</v>
      </c>
      <c r="C276" s="15"/>
      <c r="D276" s="16">
        <v>10170</v>
      </c>
      <c r="E276" s="28">
        <v>1620</v>
      </c>
      <c r="F276" s="17">
        <f t="shared" si="27"/>
        <v>1296</v>
      </c>
      <c r="G276" s="17">
        <f t="shared" si="24"/>
        <v>1080</v>
      </c>
      <c r="H276" s="39">
        <v>3.5831000000000002E-2</v>
      </c>
      <c r="I276" s="17">
        <f t="shared" si="25"/>
        <v>40.632353999999999</v>
      </c>
      <c r="J276" s="48">
        <f t="shared" si="26"/>
        <v>52.822060200000003</v>
      </c>
      <c r="K276" s="49">
        <f t="shared" si="28"/>
        <v>52.822060200000003</v>
      </c>
      <c r="L276" s="49">
        <f t="shared" si="29"/>
        <v>63.386472240000003</v>
      </c>
      <c r="M276" s="17"/>
      <c r="N276" s="18" t="s">
        <v>10</v>
      </c>
    </row>
    <row r="277" spans="2:14" s="1" customFormat="1" ht="28.5" customHeight="1" outlineLevel="3" x14ac:dyDescent="0.2">
      <c r="B277" s="13" t="s">
        <v>85</v>
      </c>
      <c r="C277" s="13"/>
      <c r="D277" s="13"/>
      <c r="E277" s="27"/>
      <c r="F277" s="17">
        <f t="shared" si="27"/>
        <v>0</v>
      </c>
      <c r="G277" s="17">
        <f t="shared" si="24"/>
        <v>0</v>
      </c>
      <c r="H277" s="39">
        <v>3.5831000000000002E-2</v>
      </c>
      <c r="I277" s="17">
        <f t="shared" si="25"/>
        <v>0</v>
      </c>
      <c r="J277" s="48">
        <f t="shared" si="26"/>
        <v>0</v>
      </c>
      <c r="K277" s="49"/>
      <c r="L277" s="49"/>
      <c r="M277" s="17"/>
      <c r="N277" s="14"/>
    </row>
    <row r="278" spans="2:14" s="1" customFormat="1" ht="135.94999999999999" customHeight="1" outlineLevel="4" x14ac:dyDescent="0.2">
      <c r="B278" s="15" t="s">
        <v>45</v>
      </c>
      <c r="C278" s="15"/>
      <c r="D278" s="16">
        <v>11849</v>
      </c>
      <c r="E278" s="28">
        <v>2520</v>
      </c>
      <c r="F278" s="17">
        <f t="shared" si="27"/>
        <v>2016</v>
      </c>
      <c r="G278" s="17">
        <f t="shared" si="24"/>
        <v>1680</v>
      </c>
      <c r="H278" s="39">
        <v>3.5831000000000002E-2</v>
      </c>
      <c r="I278" s="17">
        <f t="shared" si="25"/>
        <v>63.205884000000005</v>
      </c>
      <c r="J278" s="48">
        <f t="shared" si="26"/>
        <v>82.167649200000014</v>
      </c>
      <c r="K278" s="49">
        <f t="shared" si="28"/>
        <v>82.167649200000014</v>
      </c>
      <c r="L278" s="49">
        <f t="shared" si="29"/>
        <v>98.601179040000019</v>
      </c>
      <c r="M278" s="17"/>
      <c r="N278" s="18" t="s">
        <v>10</v>
      </c>
    </row>
    <row r="279" spans="2:14" s="1" customFormat="1" ht="135.94999999999999" customHeight="1" outlineLevel="4" x14ac:dyDescent="0.2">
      <c r="B279" s="15" t="s">
        <v>27</v>
      </c>
      <c r="C279" s="15"/>
      <c r="D279" s="16">
        <v>11849</v>
      </c>
      <c r="E279" s="28">
        <v>2520</v>
      </c>
      <c r="F279" s="17">
        <f t="shared" si="27"/>
        <v>2016</v>
      </c>
      <c r="G279" s="17">
        <f t="shared" si="24"/>
        <v>1680</v>
      </c>
      <c r="H279" s="39">
        <v>3.5831000000000002E-2</v>
      </c>
      <c r="I279" s="17">
        <f t="shared" si="25"/>
        <v>63.205884000000005</v>
      </c>
      <c r="J279" s="48">
        <f t="shared" si="26"/>
        <v>82.167649200000014</v>
      </c>
      <c r="K279" s="49">
        <f t="shared" si="28"/>
        <v>82.167649200000014</v>
      </c>
      <c r="L279" s="49">
        <f t="shared" si="29"/>
        <v>98.601179040000019</v>
      </c>
      <c r="M279" s="17"/>
      <c r="N279" s="18" t="s">
        <v>10</v>
      </c>
    </row>
    <row r="280" spans="2:14" s="1" customFormat="1" ht="135.94999999999999" customHeight="1" outlineLevel="4" x14ac:dyDescent="0.2">
      <c r="B280" s="15" t="s">
        <v>29</v>
      </c>
      <c r="C280" s="15"/>
      <c r="D280" s="16">
        <v>11849</v>
      </c>
      <c r="E280" s="28">
        <v>2520</v>
      </c>
      <c r="F280" s="17">
        <f t="shared" si="27"/>
        <v>2016</v>
      </c>
      <c r="G280" s="17">
        <f t="shared" si="24"/>
        <v>1680</v>
      </c>
      <c r="H280" s="39">
        <v>3.5831000000000002E-2</v>
      </c>
      <c r="I280" s="17">
        <f t="shared" si="25"/>
        <v>63.205884000000005</v>
      </c>
      <c r="J280" s="48">
        <f t="shared" si="26"/>
        <v>82.167649200000014</v>
      </c>
      <c r="K280" s="49">
        <f t="shared" si="28"/>
        <v>82.167649200000014</v>
      </c>
      <c r="L280" s="49">
        <f t="shared" si="29"/>
        <v>98.601179040000019</v>
      </c>
      <c r="M280" s="17"/>
      <c r="N280" s="18" t="s">
        <v>10</v>
      </c>
    </row>
    <row r="281" spans="2:14" s="1" customFormat="1" ht="135.94999999999999" customHeight="1" outlineLevel="4" x14ac:dyDescent="0.2">
      <c r="B281" s="15" t="s">
        <v>30</v>
      </c>
      <c r="C281" s="15"/>
      <c r="D281" s="16">
        <v>11849</v>
      </c>
      <c r="E281" s="28">
        <v>2520</v>
      </c>
      <c r="F281" s="17">
        <f t="shared" si="27"/>
        <v>2016</v>
      </c>
      <c r="G281" s="17">
        <f t="shared" si="24"/>
        <v>1680</v>
      </c>
      <c r="H281" s="39">
        <v>3.5831000000000002E-2</v>
      </c>
      <c r="I281" s="17">
        <f t="shared" si="25"/>
        <v>63.205884000000005</v>
      </c>
      <c r="J281" s="48">
        <f t="shared" si="26"/>
        <v>82.167649200000014</v>
      </c>
      <c r="K281" s="49">
        <f t="shared" si="28"/>
        <v>82.167649200000014</v>
      </c>
      <c r="L281" s="49">
        <f t="shared" si="29"/>
        <v>98.601179040000019</v>
      </c>
      <c r="M281" s="17"/>
      <c r="N281" s="18" t="s">
        <v>10</v>
      </c>
    </row>
    <row r="282" spans="2:14" s="1" customFormat="1" ht="135.94999999999999" customHeight="1" outlineLevel="4" x14ac:dyDescent="0.2">
      <c r="B282" s="15" t="s">
        <v>31</v>
      </c>
      <c r="C282" s="15"/>
      <c r="D282" s="16">
        <v>11849</v>
      </c>
      <c r="E282" s="28">
        <v>2520</v>
      </c>
      <c r="F282" s="17">
        <f t="shared" si="27"/>
        <v>2016</v>
      </c>
      <c r="G282" s="17">
        <f t="shared" si="24"/>
        <v>1680</v>
      </c>
      <c r="H282" s="39">
        <v>3.5831000000000002E-2</v>
      </c>
      <c r="I282" s="17">
        <f t="shared" si="25"/>
        <v>63.205884000000005</v>
      </c>
      <c r="J282" s="48">
        <f t="shared" si="26"/>
        <v>82.167649200000014</v>
      </c>
      <c r="K282" s="49">
        <f t="shared" si="28"/>
        <v>82.167649200000014</v>
      </c>
      <c r="L282" s="49">
        <f t="shared" si="29"/>
        <v>98.601179040000019</v>
      </c>
      <c r="M282" s="17"/>
      <c r="N282" s="18" t="s">
        <v>10</v>
      </c>
    </row>
    <row r="283" spans="2:14" s="1" customFormat="1" ht="135.94999999999999" customHeight="1" outlineLevel="4" x14ac:dyDescent="0.2">
      <c r="B283" s="15" t="s">
        <v>47</v>
      </c>
      <c r="C283" s="15"/>
      <c r="D283" s="16">
        <v>11849</v>
      </c>
      <c r="E283" s="28">
        <v>2520</v>
      </c>
      <c r="F283" s="17">
        <f t="shared" si="27"/>
        <v>2016</v>
      </c>
      <c r="G283" s="17">
        <f t="shared" si="24"/>
        <v>1680</v>
      </c>
      <c r="H283" s="39">
        <v>3.5831000000000002E-2</v>
      </c>
      <c r="I283" s="17">
        <f t="shared" si="25"/>
        <v>63.205884000000005</v>
      </c>
      <c r="J283" s="48">
        <f t="shared" si="26"/>
        <v>82.167649200000014</v>
      </c>
      <c r="K283" s="49">
        <f t="shared" si="28"/>
        <v>82.167649200000014</v>
      </c>
      <c r="L283" s="49">
        <f t="shared" si="29"/>
        <v>98.601179040000019</v>
      </c>
      <c r="M283" s="17"/>
      <c r="N283" s="18" t="s">
        <v>10</v>
      </c>
    </row>
    <row r="284" spans="2:14" s="1" customFormat="1" ht="28.5" customHeight="1" outlineLevel="3" x14ac:dyDescent="0.2">
      <c r="B284" s="13" t="s">
        <v>86</v>
      </c>
      <c r="C284" s="13"/>
      <c r="D284" s="13"/>
      <c r="E284" s="27"/>
      <c r="F284" s="17">
        <f t="shared" si="27"/>
        <v>0</v>
      </c>
      <c r="G284" s="17">
        <f t="shared" si="24"/>
        <v>0</v>
      </c>
      <c r="H284" s="39">
        <v>3.5831000000000002E-2</v>
      </c>
      <c r="I284" s="17">
        <f t="shared" si="25"/>
        <v>0</v>
      </c>
      <c r="J284" s="48">
        <f t="shared" si="26"/>
        <v>0</v>
      </c>
      <c r="K284" s="49"/>
      <c r="L284" s="49"/>
      <c r="M284" s="17"/>
      <c r="N284" s="14"/>
    </row>
    <row r="285" spans="2:14" s="1" customFormat="1" ht="135.94999999999999" customHeight="1" outlineLevel="4" x14ac:dyDescent="0.2">
      <c r="B285" s="15" t="s">
        <v>27</v>
      </c>
      <c r="C285" s="15"/>
      <c r="D285" s="16">
        <v>11852</v>
      </c>
      <c r="E285" s="28">
        <v>2520</v>
      </c>
      <c r="F285" s="17">
        <f t="shared" si="27"/>
        <v>2016</v>
      </c>
      <c r="G285" s="17">
        <f t="shared" si="24"/>
        <v>1680</v>
      </c>
      <c r="H285" s="39">
        <v>3.5831000000000002E-2</v>
      </c>
      <c r="I285" s="17">
        <f t="shared" si="25"/>
        <v>63.205884000000005</v>
      </c>
      <c r="J285" s="48">
        <f t="shared" si="26"/>
        <v>82.167649200000014</v>
      </c>
      <c r="K285" s="49">
        <f t="shared" si="28"/>
        <v>82.167649200000014</v>
      </c>
      <c r="L285" s="49">
        <f t="shared" si="29"/>
        <v>98.601179040000019</v>
      </c>
      <c r="M285" s="17"/>
      <c r="N285" s="18" t="s">
        <v>10</v>
      </c>
    </row>
    <row r="286" spans="2:14" s="1" customFormat="1" ht="28.5" customHeight="1" outlineLevel="3" x14ac:dyDescent="0.2">
      <c r="B286" s="13" t="s">
        <v>87</v>
      </c>
      <c r="C286" s="13"/>
      <c r="D286" s="13"/>
      <c r="E286" s="27"/>
      <c r="F286" s="17">
        <f t="shared" si="27"/>
        <v>0</v>
      </c>
      <c r="G286" s="17">
        <f t="shared" si="24"/>
        <v>0</v>
      </c>
      <c r="H286" s="39">
        <v>3.5831000000000002E-2</v>
      </c>
      <c r="I286" s="17">
        <f t="shared" si="25"/>
        <v>0</v>
      </c>
      <c r="J286" s="48">
        <f t="shared" si="26"/>
        <v>0</v>
      </c>
      <c r="K286" s="49"/>
      <c r="L286" s="49"/>
      <c r="M286" s="17"/>
      <c r="N286" s="14"/>
    </row>
    <row r="287" spans="2:14" s="1" customFormat="1" ht="135.94999999999999" customHeight="1" outlineLevel="4" x14ac:dyDescent="0.2">
      <c r="B287" s="15" t="s">
        <v>27</v>
      </c>
      <c r="C287" s="15"/>
      <c r="D287" s="16">
        <v>11853</v>
      </c>
      <c r="E287" s="28">
        <v>2520</v>
      </c>
      <c r="F287" s="17">
        <f t="shared" si="27"/>
        <v>2016</v>
      </c>
      <c r="G287" s="17">
        <f t="shared" si="24"/>
        <v>1680</v>
      </c>
      <c r="H287" s="39">
        <v>3.5831000000000002E-2</v>
      </c>
      <c r="I287" s="17">
        <f t="shared" si="25"/>
        <v>63.205884000000005</v>
      </c>
      <c r="J287" s="48">
        <f t="shared" si="26"/>
        <v>82.167649200000014</v>
      </c>
      <c r="K287" s="49">
        <f t="shared" si="28"/>
        <v>82.167649200000014</v>
      </c>
      <c r="L287" s="49">
        <f t="shared" si="29"/>
        <v>98.601179040000019</v>
      </c>
      <c r="M287" s="17"/>
      <c r="N287" s="18" t="s">
        <v>10</v>
      </c>
    </row>
    <row r="288" spans="2:14" s="1" customFormat="1" ht="135.94999999999999" customHeight="1" outlineLevel="4" x14ac:dyDescent="0.2">
      <c r="B288" s="15" t="s">
        <v>70</v>
      </c>
      <c r="C288" s="15"/>
      <c r="D288" s="16">
        <v>11853</v>
      </c>
      <c r="E288" s="28">
        <v>2520</v>
      </c>
      <c r="F288" s="17">
        <f t="shared" si="27"/>
        <v>2016</v>
      </c>
      <c r="G288" s="17">
        <f t="shared" si="24"/>
        <v>1680</v>
      </c>
      <c r="H288" s="39">
        <v>3.5831000000000002E-2</v>
      </c>
      <c r="I288" s="17">
        <f t="shared" si="25"/>
        <v>63.205884000000005</v>
      </c>
      <c r="J288" s="48">
        <f t="shared" si="26"/>
        <v>82.167649200000014</v>
      </c>
      <c r="K288" s="49">
        <f t="shared" si="28"/>
        <v>82.167649200000014</v>
      </c>
      <c r="L288" s="49">
        <f t="shared" si="29"/>
        <v>98.601179040000019</v>
      </c>
      <c r="M288" s="17"/>
      <c r="N288" s="18" t="s">
        <v>10</v>
      </c>
    </row>
    <row r="289" spans="2:14" s="1" customFormat="1" ht="28.5" customHeight="1" outlineLevel="3" x14ac:dyDescent="0.2">
      <c r="B289" s="13" t="s">
        <v>88</v>
      </c>
      <c r="C289" s="13"/>
      <c r="D289" s="13"/>
      <c r="E289" s="27"/>
      <c r="F289" s="17">
        <f t="shared" si="27"/>
        <v>0</v>
      </c>
      <c r="G289" s="17">
        <f t="shared" si="24"/>
        <v>0</v>
      </c>
      <c r="H289" s="39">
        <v>3.5831000000000002E-2</v>
      </c>
      <c r="I289" s="17">
        <f t="shared" si="25"/>
        <v>0</v>
      </c>
      <c r="J289" s="48">
        <f t="shared" si="26"/>
        <v>0</v>
      </c>
      <c r="K289" s="49"/>
      <c r="L289" s="49"/>
      <c r="M289" s="17"/>
      <c r="N289" s="14"/>
    </row>
    <row r="290" spans="2:14" s="1" customFormat="1" ht="135.94999999999999" customHeight="1" outlineLevel="4" x14ac:dyDescent="0.2">
      <c r="B290" s="15" t="s">
        <v>45</v>
      </c>
      <c r="C290" s="15"/>
      <c r="D290" s="16">
        <v>11850</v>
      </c>
      <c r="E290" s="28">
        <v>2520</v>
      </c>
      <c r="F290" s="17">
        <f t="shared" si="27"/>
        <v>2016</v>
      </c>
      <c r="G290" s="17">
        <f t="shared" si="24"/>
        <v>1680</v>
      </c>
      <c r="H290" s="39">
        <v>3.5831000000000002E-2</v>
      </c>
      <c r="I290" s="17">
        <f t="shared" si="25"/>
        <v>63.205884000000005</v>
      </c>
      <c r="J290" s="48">
        <f t="shared" si="26"/>
        <v>82.167649200000014</v>
      </c>
      <c r="K290" s="49">
        <f t="shared" si="28"/>
        <v>82.167649200000014</v>
      </c>
      <c r="L290" s="49">
        <f t="shared" si="29"/>
        <v>98.601179040000019</v>
      </c>
      <c r="M290" s="17"/>
      <c r="N290" s="18" t="s">
        <v>10</v>
      </c>
    </row>
    <row r="291" spans="2:14" s="1" customFormat="1" ht="135.94999999999999" customHeight="1" outlineLevel="4" x14ac:dyDescent="0.2">
      <c r="B291" s="15" t="s">
        <v>27</v>
      </c>
      <c r="C291" s="15"/>
      <c r="D291" s="16">
        <v>11850</v>
      </c>
      <c r="E291" s="28">
        <v>2520</v>
      </c>
      <c r="F291" s="17">
        <f t="shared" si="27"/>
        <v>2016</v>
      </c>
      <c r="G291" s="17">
        <f t="shared" si="24"/>
        <v>1680</v>
      </c>
      <c r="H291" s="39">
        <v>3.5831000000000002E-2</v>
      </c>
      <c r="I291" s="17">
        <f t="shared" si="25"/>
        <v>63.205884000000005</v>
      </c>
      <c r="J291" s="48">
        <f t="shared" si="26"/>
        <v>82.167649200000014</v>
      </c>
      <c r="K291" s="49">
        <f t="shared" si="28"/>
        <v>82.167649200000014</v>
      </c>
      <c r="L291" s="49">
        <f t="shared" si="29"/>
        <v>98.601179040000019</v>
      </c>
      <c r="M291" s="17"/>
      <c r="N291" s="18" t="s">
        <v>10</v>
      </c>
    </row>
    <row r="292" spans="2:14" s="1" customFormat="1" ht="135.94999999999999" customHeight="1" outlineLevel="4" x14ac:dyDescent="0.2">
      <c r="B292" s="15" t="s">
        <v>14</v>
      </c>
      <c r="C292" s="15"/>
      <c r="D292" s="16">
        <v>11850</v>
      </c>
      <c r="E292" s="28">
        <v>2520</v>
      </c>
      <c r="F292" s="17">
        <f t="shared" si="27"/>
        <v>2016</v>
      </c>
      <c r="G292" s="17">
        <f t="shared" si="24"/>
        <v>1680</v>
      </c>
      <c r="H292" s="39">
        <v>3.5831000000000002E-2</v>
      </c>
      <c r="I292" s="17">
        <f t="shared" si="25"/>
        <v>63.205884000000005</v>
      </c>
      <c r="J292" s="48">
        <f t="shared" si="26"/>
        <v>82.167649200000014</v>
      </c>
      <c r="K292" s="49">
        <f t="shared" si="28"/>
        <v>82.167649200000014</v>
      </c>
      <c r="L292" s="49">
        <f t="shared" si="29"/>
        <v>98.601179040000019</v>
      </c>
      <c r="M292" s="17"/>
      <c r="N292" s="18" t="s">
        <v>10</v>
      </c>
    </row>
    <row r="293" spans="2:14" s="1" customFormat="1" ht="135.94999999999999" customHeight="1" outlineLevel="4" x14ac:dyDescent="0.2">
      <c r="B293" s="15" t="s">
        <v>29</v>
      </c>
      <c r="C293" s="15"/>
      <c r="D293" s="16">
        <v>11850</v>
      </c>
      <c r="E293" s="28">
        <v>2520</v>
      </c>
      <c r="F293" s="17">
        <f t="shared" si="27"/>
        <v>2016</v>
      </c>
      <c r="G293" s="17">
        <f t="shared" si="24"/>
        <v>1680</v>
      </c>
      <c r="H293" s="39">
        <v>3.5831000000000002E-2</v>
      </c>
      <c r="I293" s="17">
        <f t="shared" si="25"/>
        <v>63.205884000000005</v>
      </c>
      <c r="J293" s="48">
        <f t="shared" si="26"/>
        <v>82.167649200000014</v>
      </c>
      <c r="K293" s="49">
        <f t="shared" si="28"/>
        <v>82.167649200000014</v>
      </c>
      <c r="L293" s="49">
        <f t="shared" si="29"/>
        <v>98.601179040000019</v>
      </c>
      <c r="M293" s="17"/>
      <c r="N293" s="18" t="s">
        <v>10</v>
      </c>
    </row>
    <row r="294" spans="2:14" s="1" customFormat="1" ht="135.94999999999999" customHeight="1" outlineLevel="4" x14ac:dyDescent="0.2">
      <c r="B294" s="15" t="s">
        <v>30</v>
      </c>
      <c r="C294" s="15"/>
      <c r="D294" s="16">
        <v>11850</v>
      </c>
      <c r="E294" s="28">
        <v>2520</v>
      </c>
      <c r="F294" s="17">
        <f t="shared" si="27"/>
        <v>2016</v>
      </c>
      <c r="G294" s="17">
        <f t="shared" si="24"/>
        <v>1680</v>
      </c>
      <c r="H294" s="39">
        <v>3.5831000000000002E-2</v>
      </c>
      <c r="I294" s="17">
        <f t="shared" si="25"/>
        <v>63.205884000000005</v>
      </c>
      <c r="J294" s="48">
        <f t="shared" si="26"/>
        <v>82.167649200000014</v>
      </c>
      <c r="K294" s="49">
        <f t="shared" si="28"/>
        <v>82.167649200000014</v>
      </c>
      <c r="L294" s="49">
        <f t="shared" si="29"/>
        <v>98.601179040000019</v>
      </c>
      <c r="M294" s="17"/>
      <c r="N294" s="18" t="s">
        <v>10</v>
      </c>
    </row>
    <row r="295" spans="2:14" s="1" customFormat="1" ht="135.94999999999999" customHeight="1" outlineLevel="4" x14ac:dyDescent="0.2">
      <c r="B295" s="15" t="s">
        <v>47</v>
      </c>
      <c r="C295" s="15"/>
      <c r="D295" s="16">
        <v>11850</v>
      </c>
      <c r="E295" s="28">
        <v>2520</v>
      </c>
      <c r="F295" s="17">
        <f t="shared" si="27"/>
        <v>2016</v>
      </c>
      <c r="G295" s="17">
        <f t="shared" si="24"/>
        <v>1680</v>
      </c>
      <c r="H295" s="39">
        <v>3.5831000000000002E-2</v>
      </c>
      <c r="I295" s="17">
        <f t="shared" si="25"/>
        <v>63.205884000000005</v>
      </c>
      <c r="J295" s="48">
        <f t="shared" si="26"/>
        <v>82.167649200000014</v>
      </c>
      <c r="K295" s="49">
        <f t="shared" si="28"/>
        <v>82.167649200000014</v>
      </c>
      <c r="L295" s="49">
        <f t="shared" si="29"/>
        <v>98.601179040000019</v>
      </c>
      <c r="M295" s="17"/>
      <c r="N295" s="18" t="s">
        <v>10</v>
      </c>
    </row>
    <row r="296" spans="2:14" s="1" customFormat="1" ht="28.5" customHeight="1" outlineLevel="3" x14ac:dyDescent="0.2">
      <c r="B296" s="13" t="s">
        <v>89</v>
      </c>
      <c r="C296" s="13"/>
      <c r="D296" s="13"/>
      <c r="E296" s="27"/>
      <c r="F296" s="17">
        <f t="shared" si="27"/>
        <v>0</v>
      </c>
      <c r="G296" s="17">
        <f t="shared" si="24"/>
        <v>0</v>
      </c>
      <c r="H296" s="39">
        <v>3.5831000000000002E-2</v>
      </c>
      <c r="I296" s="17">
        <f t="shared" si="25"/>
        <v>0</v>
      </c>
      <c r="J296" s="48">
        <f t="shared" si="26"/>
        <v>0</v>
      </c>
      <c r="K296" s="49"/>
      <c r="L296" s="49"/>
      <c r="M296" s="17"/>
      <c r="N296" s="14"/>
    </row>
    <row r="297" spans="2:14" s="1" customFormat="1" ht="135.94999999999999" customHeight="1" outlineLevel="4" x14ac:dyDescent="0.2">
      <c r="B297" s="15" t="s">
        <v>45</v>
      </c>
      <c r="C297" s="15"/>
      <c r="D297" s="16">
        <v>11851</v>
      </c>
      <c r="E297" s="28">
        <v>2520</v>
      </c>
      <c r="F297" s="17">
        <f t="shared" si="27"/>
        <v>2016</v>
      </c>
      <c r="G297" s="17">
        <f t="shared" si="24"/>
        <v>1680</v>
      </c>
      <c r="H297" s="39">
        <v>3.5831000000000002E-2</v>
      </c>
      <c r="I297" s="17">
        <f t="shared" si="25"/>
        <v>63.205884000000005</v>
      </c>
      <c r="J297" s="48">
        <f t="shared" si="26"/>
        <v>82.167649200000014</v>
      </c>
      <c r="K297" s="49">
        <f t="shared" si="28"/>
        <v>82.167649200000014</v>
      </c>
      <c r="L297" s="49">
        <f t="shared" si="29"/>
        <v>98.601179040000019</v>
      </c>
      <c r="M297" s="17"/>
      <c r="N297" s="18" t="s">
        <v>10</v>
      </c>
    </row>
    <row r="298" spans="2:14" s="1" customFormat="1" ht="135.94999999999999" customHeight="1" outlineLevel="4" x14ac:dyDescent="0.2">
      <c r="B298" s="15" t="s">
        <v>11</v>
      </c>
      <c r="C298" s="15"/>
      <c r="D298" s="16">
        <v>11851</v>
      </c>
      <c r="E298" s="28">
        <v>2520</v>
      </c>
      <c r="F298" s="17">
        <f t="shared" si="27"/>
        <v>2016</v>
      </c>
      <c r="G298" s="17">
        <f t="shared" si="24"/>
        <v>1680</v>
      </c>
      <c r="H298" s="39">
        <v>3.5831000000000002E-2</v>
      </c>
      <c r="I298" s="17">
        <f t="shared" si="25"/>
        <v>63.205884000000005</v>
      </c>
      <c r="J298" s="48">
        <f t="shared" si="26"/>
        <v>82.167649200000014</v>
      </c>
      <c r="K298" s="49">
        <f t="shared" si="28"/>
        <v>82.167649200000014</v>
      </c>
      <c r="L298" s="49">
        <f t="shared" si="29"/>
        <v>98.601179040000019</v>
      </c>
      <c r="M298" s="17"/>
      <c r="N298" s="18" t="s">
        <v>10</v>
      </c>
    </row>
    <row r="299" spans="2:14" s="1" customFormat="1" ht="135.94999999999999" customHeight="1" outlineLevel="4" x14ac:dyDescent="0.2">
      <c r="B299" s="15" t="s">
        <v>12</v>
      </c>
      <c r="C299" s="15"/>
      <c r="D299" s="16">
        <v>11851</v>
      </c>
      <c r="E299" s="28">
        <v>2520</v>
      </c>
      <c r="F299" s="17">
        <f t="shared" si="27"/>
        <v>2016</v>
      </c>
      <c r="G299" s="17">
        <f t="shared" si="24"/>
        <v>1680</v>
      </c>
      <c r="H299" s="39">
        <v>3.5831000000000002E-2</v>
      </c>
      <c r="I299" s="17">
        <f t="shared" si="25"/>
        <v>63.205884000000005</v>
      </c>
      <c r="J299" s="48">
        <f t="shared" si="26"/>
        <v>82.167649200000014</v>
      </c>
      <c r="K299" s="49">
        <f t="shared" si="28"/>
        <v>82.167649200000014</v>
      </c>
      <c r="L299" s="49">
        <f t="shared" si="29"/>
        <v>98.601179040000019</v>
      </c>
      <c r="M299" s="17"/>
      <c r="N299" s="18" t="s">
        <v>10</v>
      </c>
    </row>
    <row r="300" spans="2:14" s="1" customFormat="1" ht="135.94999999999999" customHeight="1" outlineLevel="4" x14ac:dyDescent="0.2">
      <c r="B300" s="15" t="s">
        <v>27</v>
      </c>
      <c r="C300" s="15"/>
      <c r="D300" s="16">
        <v>11851</v>
      </c>
      <c r="E300" s="28">
        <v>2520</v>
      </c>
      <c r="F300" s="17">
        <f t="shared" si="27"/>
        <v>2016</v>
      </c>
      <c r="G300" s="17">
        <f t="shared" si="24"/>
        <v>1680</v>
      </c>
      <c r="H300" s="39">
        <v>3.5831000000000002E-2</v>
      </c>
      <c r="I300" s="17">
        <f t="shared" si="25"/>
        <v>63.205884000000005</v>
      </c>
      <c r="J300" s="48">
        <f t="shared" si="26"/>
        <v>82.167649200000014</v>
      </c>
      <c r="K300" s="49">
        <f t="shared" si="28"/>
        <v>82.167649200000014</v>
      </c>
      <c r="L300" s="49">
        <f t="shared" si="29"/>
        <v>98.601179040000019</v>
      </c>
      <c r="M300" s="17"/>
      <c r="N300" s="18" t="s">
        <v>10</v>
      </c>
    </row>
    <row r="301" spans="2:14" s="1" customFormat="1" ht="135.94999999999999" customHeight="1" outlineLevel="4" x14ac:dyDescent="0.2">
      <c r="B301" s="15" t="s">
        <v>14</v>
      </c>
      <c r="C301" s="15"/>
      <c r="D301" s="16">
        <v>11851</v>
      </c>
      <c r="E301" s="28">
        <v>2520</v>
      </c>
      <c r="F301" s="17">
        <f t="shared" si="27"/>
        <v>2016</v>
      </c>
      <c r="G301" s="17">
        <f t="shared" si="24"/>
        <v>1680</v>
      </c>
      <c r="H301" s="39">
        <v>3.5831000000000002E-2</v>
      </c>
      <c r="I301" s="17">
        <f t="shared" si="25"/>
        <v>63.205884000000005</v>
      </c>
      <c r="J301" s="48">
        <f t="shared" si="26"/>
        <v>82.167649200000014</v>
      </c>
      <c r="K301" s="49">
        <f t="shared" si="28"/>
        <v>82.167649200000014</v>
      </c>
      <c r="L301" s="49">
        <f t="shared" si="29"/>
        <v>98.601179040000019</v>
      </c>
      <c r="M301" s="17"/>
      <c r="N301" s="18" t="s">
        <v>10</v>
      </c>
    </row>
    <row r="302" spans="2:14" s="1" customFormat="1" ht="135.94999999999999" customHeight="1" outlineLevel="4" x14ac:dyDescent="0.2">
      <c r="B302" s="15" t="s">
        <v>29</v>
      </c>
      <c r="C302" s="15"/>
      <c r="D302" s="16">
        <v>11851</v>
      </c>
      <c r="E302" s="28">
        <v>2520</v>
      </c>
      <c r="F302" s="17">
        <f t="shared" si="27"/>
        <v>2016</v>
      </c>
      <c r="G302" s="17">
        <f t="shared" si="24"/>
        <v>1680</v>
      </c>
      <c r="H302" s="39">
        <v>3.5831000000000002E-2</v>
      </c>
      <c r="I302" s="17">
        <f t="shared" si="25"/>
        <v>63.205884000000005</v>
      </c>
      <c r="J302" s="48">
        <f t="shared" si="26"/>
        <v>82.167649200000014</v>
      </c>
      <c r="K302" s="49">
        <f t="shared" si="28"/>
        <v>82.167649200000014</v>
      </c>
      <c r="L302" s="49">
        <f t="shared" si="29"/>
        <v>98.601179040000019</v>
      </c>
      <c r="M302" s="17"/>
      <c r="N302" s="18" t="s">
        <v>10</v>
      </c>
    </row>
    <row r="303" spans="2:14" s="1" customFormat="1" ht="135.94999999999999" customHeight="1" outlineLevel="4" x14ac:dyDescent="0.2">
      <c r="B303" s="15" t="s">
        <v>30</v>
      </c>
      <c r="C303" s="15"/>
      <c r="D303" s="16">
        <v>11851</v>
      </c>
      <c r="E303" s="28">
        <v>2520</v>
      </c>
      <c r="F303" s="17">
        <f t="shared" si="27"/>
        <v>2016</v>
      </c>
      <c r="G303" s="17">
        <f t="shared" si="24"/>
        <v>1680</v>
      </c>
      <c r="H303" s="39">
        <v>3.5831000000000002E-2</v>
      </c>
      <c r="I303" s="17">
        <f t="shared" si="25"/>
        <v>63.205884000000005</v>
      </c>
      <c r="J303" s="48">
        <f t="shared" si="26"/>
        <v>82.167649200000014</v>
      </c>
      <c r="K303" s="49">
        <f t="shared" si="28"/>
        <v>82.167649200000014</v>
      </c>
      <c r="L303" s="49">
        <f t="shared" si="29"/>
        <v>98.601179040000019</v>
      </c>
      <c r="M303" s="17"/>
      <c r="N303" s="18" t="s">
        <v>10</v>
      </c>
    </row>
    <row r="304" spans="2:14" s="1" customFormat="1" ht="135.94999999999999" customHeight="1" outlineLevel="4" x14ac:dyDescent="0.2">
      <c r="B304" s="15" t="s">
        <v>31</v>
      </c>
      <c r="C304" s="15"/>
      <c r="D304" s="16">
        <v>11851</v>
      </c>
      <c r="E304" s="28">
        <v>2520</v>
      </c>
      <c r="F304" s="17">
        <f t="shared" si="27"/>
        <v>2016</v>
      </c>
      <c r="G304" s="17">
        <f t="shared" si="24"/>
        <v>1680</v>
      </c>
      <c r="H304" s="39">
        <v>3.5831000000000002E-2</v>
      </c>
      <c r="I304" s="17">
        <f t="shared" si="25"/>
        <v>63.205884000000005</v>
      </c>
      <c r="J304" s="48">
        <f t="shared" si="26"/>
        <v>82.167649200000014</v>
      </c>
      <c r="K304" s="49">
        <f t="shared" si="28"/>
        <v>82.167649200000014</v>
      </c>
      <c r="L304" s="49">
        <f t="shared" si="29"/>
        <v>98.601179040000019</v>
      </c>
      <c r="M304" s="17"/>
      <c r="N304" s="18" t="s">
        <v>10</v>
      </c>
    </row>
    <row r="305" spans="2:14" s="1" customFormat="1" ht="135.94999999999999" customHeight="1" outlineLevel="4" x14ac:dyDescent="0.2">
      <c r="B305" s="15" t="s">
        <v>47</v>
      </c>
      <c r="C305" s="15"/>
      <c r="D305" s="16">
        <v>11851</v>
      </c>
      <c r="E305" s="28">
        <v>2520</v>
      </c>
      <c r="F305" s="17">
        <f t="shared" si="27"/>
        <v>2016</v>
      </c>
      <c r="G305" s="17">
        <f t="shared" si="24"/>
        <v>1680</v>
      </c>
      <c r="H305" s="39">
        <v>3.5831000000000002E-2</v>
      </c>
      <c r="I305" s="17">
        <f t="shared" si="25"/>
        <v>63.205884000000005</v>
      </c>
      <c r="J305" s="48">
        <f t="shared" si="26"/>
        <v>82.167649200000014</v>
      </c>
      <c r="K305" s="49">
        <f t="shared" si="28"/>
        <v>82.167649200000014</v>
      </c>
      <c r="L305" s="49">
        <f t="shared" si="29"/>
        <v>98.601179040000019</v>
      </c>
      <c r="M305" s="17"/>
      <c r="N305" s="18" t="s">
        <v>10</v>
      </c>
    </row>
    <row r="306" spans="2:14" s="1" customFormat="1" ht="28.5" customHeight="1" outlineLevel="3" x14ac:dyDescent="0.2">
      <c r="B306" s="13" t="s">
        <v>90</v>
      </c>
      <c r="C306" s="13"/>
      <c r="D306" s="13"/>
      <c r="E306" s="27"/>
      <c r="F306" s="17">
        <f t="shared" si="27"/>
        <v>0</v>
      </c>
      <c r="G306" s="17">
        <f t="shared" si="24"/>
        <v>0</v>
      </c>
      <c r="H306" s="39">
        <v>3.5831000000000002E-2</v>
      </c>
      <c r="I306" s="17">
        <f t="shared" si="25"/>
        <v>0</v>
      </c>
      <c r="J306" s="48">
        <f t="shared" si="26"/>
        <v>0</v>
      </c>
      <c r="K306" s="49"/>
      <c r="L306" s="49"/>
      <c r="M306" s="17"/>
      <c r="N306" s="14"/>
    </row>
    <row r="307" spans="2:14" s="1" customFormat="1" ht="135.94999999999999" customHeight="1" outlineLevel="4" x14ac:dyDescent="0.2">
      <c r="B307" s="15" t="s">
        <v>30</v>
      </c>
      <c r="C307" s="15"/>
      <c r="D307" s="16">
        <v>10674</v>
      </c>
      <c r="E307" s="28">
        <v>1620</v>
      </c>
      <c r="F307" s="17">
        <f t="shared" si="27"/>
        <v>1296</v>
      </c>
      <c r="G307" s="17">
        <f t="shared" si="24"/>
        <v>1080</v>
      </c>
      <c r="H307" s="39">
        <v>3.5831000000000002E-2</v>
      </c>
      <c r="I307" s="17">
        <f t="shared" si="25"/>
        <v>40.632353999999999</v>
      </c>
      <c r="J307" s="48">
        <f t="shared" si="26"/>
        <v>52.822060200000003</v>
      </c>
      <c r="K307" s="49">
        <f t="shared" si="28"/>
        <v>52.822060200000003</v>
      </c>
      <c r="L307" s="49">
        <f t="shared" si="29"/>
        <v>63.386472240000003</v>
      </c>
      <c r="M307" s="17"/>
      <c r="N307" s="18" t="s">
        <v>10</v>
      </c>
    </row>
    <row r="308" spans="2:14" s="1" customFormat="1" ht="28.5" customHeight="1" outlineLevel="3" x14ac:dyDescent="0.2">
      <c r="B308" s="13" t="s">
        <v>91</v>
      </c>
      <c r="C308" s="13"/>
      <c r="D308" s="13"/>
      <c r="E308" s="27"/>
      <c r="F308" s="17">
        <f t="shared" si="27"/>
        <v>0</v>
      </c>
      <c r="G308" s="17">
        <f t="shared" si="24"/>
        <v>0</v>
      </c>
      <c r="H308" s="39">
        <v>3.5831000000000002E-2</v>
      </c>
      <c r="I308" s="17">
        <f t="shared" si="25"/>
        <v>0</v>
      </c>
      <c r="J308" s="48">
        <f t="shared" si="26"/>
        <v>0</v>
      </c>
      <c r="K308" s="49"/>
      <c r="L308" s="49"/>
      <c r="M308" s="17"/>
      <c r="N308" s="14"/>
    </row>
    <row r="309" spans="2:14" s="1" customFormat="1" ht="135.94999999999999" customHeight="1" outlineLevel="4" x14ac:dyDescent="0.2">
      <c r="B309" s="15" t="s">
        <v>27</v>
      </c>
      <c r="C309" s="15"/>
      <c r="D309" s="16">
        <v>10539</v>
      </c>
      <c r="E309" s="28">
        <v>1620</v>
      </c>
      <c r="F309" s="17">
        <f t="shared" si="27"/>
        <v>1296</v>
      </c>
      <c r="G309" s="17">
        <f t="shared" si="24"/>
        <v>1080</v>
      </c>
      <c r="H309" s="39">
        <v>3.5831000000000002E-2</v>
      </c>
      <c r="I309" s="17">
        <f t="shared" si="25"/>
        <v>40.632353999999999</v>
      </c>
      <c r="J309" s="48">
        <f t="shared" si="26"/>
        <v>52.822060200000003</v>
      </c>
      <c r="K309" s="49">
        <f t="shared" si="28"/>
        <v>52.822060200000003</v>
      </c>
      <c r="L309" s="49">
        <f t="shared" si="29"/>
        <v>63.386472240000003</v>
      </c>
      <c r="M309" s="17"/>
      <c r="N309" s="18" t="s">
        <v>10</v>
      </c>
    </row>
    <row r="310" spans="2:14" s="1" customFormat="1" ht="135.94999999999999" customHeight="1" outlineLevel="4" x14ac:dyDescent="0.2">
      <c r="B310" s="15" t="s">
        <v>29</v>
      </c>
      <c r="C310" s="15"/>
      <c r="D310" s="16">
        <v>10539</v>
      </c>
      <c r="E310" s="28">
        <v>1620</v>
      </c>
      <c r="F310" s="17">
        <f t="shared" si="27"/>
        <v>1296</v>
      </c>
      <c r="G310" s="17">
        <f t="shared" si="24"/>
        <v>1080</v>
      </c>
      <c r="H310" s="39">
        <v>3.5831000000000002E-2</v>
      </c>
      <c r="I310" s="17">
        <f t="shared" si="25"/>
        <v>40.632353999999999</v>
      </c>
      <c r="J310" s="48">
        <f t="shared" si="26"/>
        <v>52.822060200000003</v>
      </c>
      <c r="K310" s="49">
        <f t="shared" si="28"/>
        <v>52.822060200000003</v>
      </c>
      <c r="L310" s="49">
        <f t="shared" si="29"/>
        <v>63.386472240000003</v>
      </c>
      <c r="M310" s="17"/>
      <c r="N310" s="18" t="s">
        <v>10</v>
      </c>
    </row>
    <row r="311" spans="2:14" s="1" customFormat="1" ht="28.5" customHeight="1" outlineLevel="3" x14ac:dyDescent="0.2">
      <c r="B311" s="13" t="s">
        <v>92</v>
      </c>
      <c r="C311" s="13"/>
      <c r="D311" s="13"/>
      <c r="E311" s="27"/>
      <c r="F311" s="17">
        <f t="shared" si="27"/>
        <v>0</v>
      </c>
      <c r="G311" s="17">
        <f t="shared" si="24"/>
        <v>0</v>
      </c>
      <c r="H311" s="39">
        <v>3.5831000000000002E-2</v>
      </c>
      <c r="I311" s="17">
        <f t="shared" si="25"/>
        <v>0</v>
      </c>
      <c r="J311" s="48">
        <f t="shared" si="26"/>
        <v>0</v>
      </c>
      <c r="K311" s="49">
        <f t="shared" si="28"/>
        <v>0</v>
      </c>
      <c r="L311" s="49">
        <f t="shared" si="29"/>
        <v>0</v>
      </c>
      <c r="M311" s="17"/>
      <c r="N311" s="14"/>
    </row>
    <row r="312" spans="2:14" s="1" customFormat="1" ht="135.94999999999999" customHeight="1" outlineLevel="4" x14ac:dyDescent="0.2">
      <c r="B312" s="15" t="s">
        <v>9</v>
      </c>
      <c r="C312" s="15"/>
      <c r="D312" s="16">
        <v>11285</v>
      </c>
      <c r="E312" s="28">
        <v>1620</v>
      </c>
      <c r="F312" s="17">
        <f t="shared" si="27"/>
        <v>1296</v>
      </c>
      <c r="G312" s="17">
        <f t="shared" si="24"/>
        <v>1080</v>
      </c>
      <c r="H312" s="39">
        <v>3.5831000000000002E-2</v>
      </c>
      <c r="I312" s="17">
        <f t="shared" si="25"/>
        <v>40.632353999999999</v>
      </c>
      <c r="J312" s="48">
        <f t="shared" si="26"/>
        <v>52.822060200000003</v>
      </c>
      <c r="K312" s="49">
        <f t="shared" si="28"/>
        <v>52.822060200000003</v>
      </c>
      <c r="L312" s="49">
        <f t="shared" si="29"/>
        <v>63.386472240000003</v>
      </c>
      <c r="M312" s="17"/>
      <c r="N312" s="18" t="s">
        <v>10</v>
      </c>
    </row>
    <row r="313" spans="2:14" s="1" customFormat="1" ht="135.94999999999999" customHeight="1" outlineLevel="4" x14ac:dyDescent="0.2">
      <c r="B313" s="15" t="s">
        <v>43</v>
      </c>
      <c r="C313" s="15"/>
      <c r="D313" s="16">
        <v>11285</v>
      </c>
      <c r="E313" s="28">
        <v>1620</v>
      </c>
      <c r="F313" s="17">
        <f t="shared" si="27"/>
        <v>1296</v>
      </c>
      <c r="G313" s="17">
        <f t="shared" si="24"/>
        <v>1080</v>
      </c>
      <c r="H313" s="39">
        <v>3.5831000000000002E-2</v>
      </c>
      <c r="I313" s="17">
        <f t="shared" si="25"/>
        <v>40.632353999999999</v>
      </c>
      <c r="J313" s="48">
        <f t="shared" si="26"/>
        <v>52.822060200000003</v>
      </c>
      <c r="K313" s="49">
        <f t="shared" si="28"/>
        <v>52.822060200000003</v>
      </c>
      <c r="L313" s="49">
        <f t="shared" si="29"/>
        <v>63.386472240000003</v>
      </c>
      <c r="M313" s="17"/>
      <c r="N313" s="18" t="s">
        <v>10</v>
      </c>
    </row>
    <row r="314" spans="2:14" s="1" customFormat="1" ht="135.94999999999999" customHeight="1" outlineLevel="4" x14ac:dyDescent="0.2">
      <c r="B314" s="15" t="s">
        <v>35</v>
      </c>
      <c r="C314" s="15"/>
      <c r="D314" s="16">
        <v>11285</v>
      </c>
      <c r="E314" s="28">
        <v>1620</v>
      </c>
      <c r="F314" s="17">
        <f t="shared" si="27"/>
        <v>1296</v>
      </c>
      <c r="G314" s="17">
        <f t="shared" si="24"/>
        <v>1080</v>
      </c>
      <c r="H314" s="39">
        <v>3.5831000000000002E-2</v>
      </c>
      <c r="I314" s="17">
        <f t="shared" si="25"/>
        <v>40.632353999999999</v>
      </c>
      <c r="J314" s="48">
        <f t="shared" si="26"/>
        <v>52.822060200000003</v>
      </c>
      <c r="K314" s="49">
        <f t="shared" si="28"/>
        <v>52.822060200000003</v>
      </c>
      <c r="L314" s="49">
        <f t="shared" si="29"/>
        <v>63.386472240000003</v>
      </c>
      <c r="M314" s="17"/>
      <c r="N314" s="18" t="s">
        <v>10</v>
      </c>
    </row>
    <row r="315" spans="2:14" s="1" customFormat="1" ht="135.94999999999999" customHeight="1" outlineLevel="4" x14ac:dyDescent="0.2">
      <c r="B315" s="15" t="s">
        <v>22</v>
      </c>
      <c r="C315" s="15"/>
      <c r="D315" s="16">
        <v>11285</v>
      </c>
      <c r="E315" s="28">
        <v>1620</v>
      </c>
      <c r="F315" s="17">
        <f t="shared" si="27"/>
        <v>1296</v>
      </c>
      <c r="G315" s="17">
        <f t="shared" si="24"/>
        <v>1080</v>
      </c>
      <c r="H315" s="39">
        <v>3.5831000000000002E-2</v>
      </c>
      <c r="I315" s="17">
        <f t="shared" si="25"/>
        <v>40.632353999999999</v>
      </c>
      <c r="J315" s="48">
        <f t="shared" si="26"/>
        <v>52.822060200000003</v>
      </c>
      <c r="K315" s="49">
        <f t="shared" si="28"/>
        <v>52.822060200000003</v>
      </c>
      <c r="L315" s="49">
        <f t="shared" si="29"/>
        <v>63.386472240000003</v>
      </c>
      <c r="M315" s="17"/>
      <c r="N315" s="18" t="s">
        <v>10</v>
      </c>
    </row>
    <row r="316" spans="2:14" s="1" customFormat="1" ht="135.94999999999999" customHeight="1" outlineLevel="4" x14ac:dyDescent="0.2">
      <c r="B316" s="15" t="s">
        <v>36</v>
      </c>
      <c r="C316" s="15"/>
      <c r="D316" s="16">
        <v>11285</v>
      </c>
      <c r="E316" s="28">
        <v>1620</v>
      </c>
      <c r="F316" s="17">
        <f t="shared" si="27"/>
        <v>1296</v>
      </c>
      <c r="G316" s="17">
        <f t="shared" si="24"/>
        <v>1080</v>
      </c>
      <c r="H316" s="39">
        <v>3.5831000000000002E-2</v>
      </c>
      <c r="I316" s="17">
        <f t="shared" si="25"/>
        <v>40.632353999999999</v>
      </c>
      <c r="J316" s="48">
        <f t="shared" si="26"/>
        <v>52.822060200000003</v>
      </c>
      <c r="K316" s="49">
        <f t="shared" si="28"/>
        <v>52.822060200000003</v>
      </c>
      <c r="L316" s="49">
        <f t="shared" si="29"/>
        <v>63.386472240000003</v>
      </c>
      <c r="M316" s="17"/>
      <c r="N316" s="18" t="s">
        <v>10</v>
      </c>
    </row>
    <row r="317" spans="2:14" s="1" customFormat="1" ht="135.94999999999999" customHeight="1" outlineLevel="4" x14ac:dyDescent="0.2">
      <c r="B317" s="15" t="s">
        <v>37</v>
      </c>
      <c r="C317" s="15"/>
      <c r="D317" s="16">
        <v>11285</v>
      </c>
      <c r="E317" s="28">
        <v>1620</v>
      </c>
      <c r="F317" s="17">
        <f t="shared" si="27"/>
        <v>1296</v>
      </c>
      <c r="G317" s="17">
        <f t="shared" si="24"/>
        <v>1080</v>
      </c>
      <c r="H317" s="39">
        <v>3.5831000000000002E-2</v>
      </c>
      <c r="I317" s="17">
        <f t="shared" si="25"/>
        <v>40.632353999999999</v>
      </c>
      <c r="J317" s="48">
        <f t="shared" si="26"/>
        <v>52.822060200000003</v>
      </c>
      <c r="K317" s="49">
        <f t="shared" si="28"/>
        <v>52.822060200000003</v>
      </c>
      <c r="L317" s="49">
        <f t="shared" si="29"/>
        <v>63.386472240000003</v>
      </c>
      <c r="M317" s="17"/>
      <c r="N317" s="18" t="s">
        <v>10</v>
      </c>
    </row>
    <row r="318" spans="2:14" s="1" customFormat="1" ht="28.5" customHeight="1" outlineLevel="3" x14ac:dyDescent="0.2">
      <c r="B318" s="13" t="s">
        <v>93</v>
      </c>
      <c r="C318" s="13"/>
      <c r="D318" s="13"/>
      <c r="E318" s="27"/>
      <c r="F318" s="17">
        <f t="shared" si="27"/>
        <v>0</v>
      </c>
      <c r="G318" s="17">
        <f t="shared" si="24"/>
        <v>0</v>
      </c>
      <c r="H318" s="39">
        <v>3.5831000000000002E-2</v>
      </c>
      <c r="I318" s="17">
        <f t="shared" si="25"/>
        <v>0</v>
      </c>
      <c r="J318" s="48">
        <f t="shared" si="26"/>
        <v>0</v>
      </c>
      <c r="K318" s="49">
        <f t="shared" si="28"/>
        <v>0</v>
      </c>
      <c r="L318" s="49">
        <f t="shared" si="29"/>
        <v>0</v>
      </c>
      <c r="M318" s="17"/>
      <c r="N318" s="14"/>
    </row>
    <row r="319" spans="2:14" s="1" customFormat="1" ht="135.94999999999999" customHeight="1" outlineLevel="4" x14ac:dyDescent="0.2">
      <c r="B319" s="15" t="s">
        <v>45</v>
      </c>
      <c r="C319" s="15"/>
      <c r="D319" s="16">
        <v>11777</v>
      </c>
      <c r="E319" s="28">
        <v>1620</v>
      </c>
      <c r="F319" s="17">
        <f t="shared" si="27"/>
        <v>1296</v>
      </c>
      <c r="G319" s="17">
        <f t="shared" si="24"/>
        <v>1080</v>
      </c>
      <c r="H319" s="39">
        <v>3.5831000000000002E-2</v>
      </c>
      <c r="I319" s="17">
        <f t="shared" si="25"/>
        <v>40.632353999999999</v>
      </c>
      <c r="J319" s="48">
        <f t="shared" si="26"/>
        <v>52.822060200000003</v>
      </c>
      <c r="K319" s="49">
        <f t="shared" si="28"/>
        <v>52.822060200000003</v>
      </c>
      <c r="L319" s="49">
        <f t="shared" si="29"/>
        <v>63.386472240000003</v>
      </c>
      <c r="M319" s="17"/>
      <c r="N319" s="18" t="s">
        <v>10</v>
      </c>
    </row>
    <row r="320" spans="2:14" s="1" customFormat="1" ht="135.94999999999999" customHeight="1" outlineLevel="4" x14ac:dyDescent="0.2">
      <c r="B320" s="15" t="s">
        <v>11</v>
      </c>
      <c r="C320" s="15"/>
      <c r="D320" s="16">
        <v>11777</v>
      </c>
      <c r="E320" s="28">
        <v>1620</v>
      </c>
      <c r="F320" s="17">
        <f t="shared" si="27"/>
        <v>1296</v>
      </c>
      <c r="G320" s="17">
        <f t="shared" si="24"/>
        <v>1080</v>
      </c>
      <c r="H320" s="39">
        <v>3.5831000000000002E-2</v>
      </c>
      <c r="I320" s="17">
        <f t="shared" si="25"/>
        <v>40.632353999999999</v>
      </c>
      <c r="J320" s="48">
        <f t="shared" si="26"/>
        <v>52.822060200000003</v>
      </c>
      <c r="K320" s="49">
        <f t="shared" si="28"/>
        <v>52.822060200000003</v>
      </c>
      <c r="L320" s="49">
        <f t="shared" si="29"/>
        <v>63.386472240000003</v>
      </c>
      <c r="M320" s="17"/>
      <c r="N320" s="18" t="s">
        <v>10</v>
      </c>
    </row>
    <row r="321" spans="2:14" s="1" customFormat="1" ht="135.94999999999999" customHeight="1" outlineLevel="4" x14ac:dyDescent="0.2">
      <c r="B321" s="15" t="s">
        <v>12</v>
      </c>
      <c r="C321" s="15"/>
      <c r="D321" s="16">
        <v>11777</v>
      </c>
      <c r="E321" s="28">
        <v>1620</v>
      </c>
      <c r="F321" s="17">
        <f t="shared" si="27"/>
        <v>1296</v>
      </c>
      <c r="G321" s="17">
        <f t="shared" si="24"/>
        <v>1080</v>
      </c>
      <c r="H321" s="39">
        <v>3.5831000000000002E-2</v>
      </c>
      <c r="I321" s="17">
        <f t="shared" si="25"/>
        <v>40.632353999999999</v>
      </c>
      <c r="J321" s="48">
        <f t="shared" si="26"/>
        <v>52.822060200000003</v>
      </c>
      <c r="K321" s="49">
        <f t="shared" si="28"/>
        <v>52.822060200000003</v>
      </c>
      <c r="L321" s="49">
        <f t="shared" si="29"/>
        <v>63.386472240000003</v>
      </c>
      <c r="M321" s="17"/>
      <c r="N321" s="18" t="s">
        <v>10</v>
      </c>
    </row>
    <row r="322" spans="2:14" s="1" customFormat="1" ht="135.94999999999999" customHeight="1" outlineLevel="4" x14ac:dyDescent="0.2">
      <c r="B322" s="15" t="s">
        <v>27</v>
      </c>
      <c r="C322" s="15"/>
      <c r="D322" s="16">
        <v>11777</v>
      </c>
      <c r="E322" s="28">
        <v>1620</v>
      </c>
      <c r="F322" s="17">
        <f t="shared" si="27"/>
        <v>1296</v>
      </c>
      <c r="G322" s="17">
        <f t="shared" si="24"/>
        <v>1080</v>
      </c>
      <c r="H322" s="39">
        <v>3.5831000000000002E-2</v>
      </c>
      <c r="I322" s="17">
        <f t="shared" si="25"/>
        <v>40.632353999999999</v>
      </c>
      <c r="J322" s="48">
        <f t="shared" si="26"/>
        <v>52.822060200000003</v>
      </c>
      <c r="K322" s="49">
        <f t="shared" si="28"/>
        <v>52.822060200000003</v>
      </c>
      <c r="L322" s="49">
        <f t="shared" si="29"/>
        <v>63.386472240000003</v>
      </c>
      <c r="M322" s="17"/>
      <c r="N322" s="18" t="s">
        <v>10</v>
      </c>
    </row>
    <row r="323" spans="2:14" s="1" customFormat="1" ht="135.94999999999999" customHeight="1" outlineLevel="4" x14ac:dyDescent="0.2">
      <c r="B323" s="15" t="s">
        <v>14</v>
      </c>
      <c r="C323" s="15"/>
      <c r="D323" s="16">
        <v>11777</v>
      </c>
      <c r="E323" s="28">
        <v>1620</v>
      </c>
      <c r="F323" s="17">
        <f t="shared" si="27"/>
        <v>1296</v>
      </c>
      <c r="G323" s="17">
        <f t="shared" si="24"/>
        <v>1080</v>
      </c>
      <c r="H323" s="39">
        <v>3.5831000000000002E-2</v>
      </c>
      <c r="I323" s="17">
        <f t="shared" si="25"/>
        <v>40.632353999999999</v>
      </c>
      <c r="J323" s="48">
        <f t="shared" si="26"/>
        <v>52.822060200000003</v>
      </c>
      <c r="K323" s="49">
        <f t="shared" si="28"/>
        <v>52.822060200000003</v>
      </c>
      <c r="L323" s="49">
        <f t="shared" si="29"/>
        <v>63.386472240000003</v>
      </c>
      <c r="M323" s="17"/>
      <c r="N323" s="18" t="s">
        <v>10</v>
      </c>
    </row>
    <row r="324" spans="2:14" s="1" customFormat="1" ht="135.94999999999999" customHeight="1" outlineLevel="4" x14ac:dyDescent="0.2">
      <c r="B324" s="15" t="s">
        <v>29</v>
      </c>
      <c r="C324" s="15"/>
      <c r="D324" s="16">
        <v>11777</v>
      </c>
      <c r="E324" s="28">
        <v>1620</v>
      </c>
      <c r="F324" s="17">
        <f t="shared" si="27"/>
        <v>1296</v>
      </c>
      <c r="G324" s="17">
        <f t="shared" si="24"/>
        <v>1080</v>
      </c>
      <c r="H324" s="39">
        <v>3.5831000000000002E-2</v>
      </c>
      <c r="I324" s="17">
        <f t="shared" si="25"/>
        <v>40.632353999999999</v>
      </c>
      <c r="J324" s="48">
        <f t="shared" si="26"/>
        <v>52.822060200000003</v>
      </c>
      <c r="K324" s="49">
        <f t="shared" si="28"/>
        <v>52.822060200000003</v>
      </c>
      <c r="L324" s="49">
        <f t="shared" si="29"/>
        <v>63.386472240000003</v>
      </c>
      <c r="M324" s="17"/>
      <c r="N324" s="18" t="s">
        <v>10</v>
      </c>
    </row>
    <row r="325" spans="2:14" s="1" customFormat="1" ht="135.94999999999999" customHeight="1" outlineLevel="4" x14ac:dyDescent="0.2">
      <c r="B325" s="15" t="s">
        <v>30</v>
      </c>
      <c r="C325" s="15"/>
      <c r="D325" s="16">
        <v>11777</v>
      </c>
      <c r="E325" s="28">
        <v>1620</v>
      </c>
      <c r="F325" s="17">
        <f t="shared" si="27"/>
        <v>1296</v>
      </c>
      <c r="G325" s="17">
        <f t="shared" si="24"/>
        <v>1080</v>
      </c>
      <c r="H325" s="39">
        <v>3.5831000000000002E-2</v>
      </c>
      <c r="I325" s="17">
        <f t="shared" si="25"/>
        <v>40.632353999999999</v>
      </c>
      <c r="J325" s="48">
        <f t="shared" si="26"/>
        <v>52.822060200000003</v>
      </c>
      <c r="K325" s="49">
        <f t="shared" si="28"/>
        <v>52.822060200000003</v>
      </c>
      <c r="L325" s="49">
        <f t="shared" si="29"/>
        <v>63.386472240000003</v>
      </c>
      <c r="M325" s="17"/>
      <c r="N325" s="18" t="s">
        <v>10</v>
      </c>
    </row>
    <row r="326" spans="2:14" s="1" customFormat="1" ht="135.94999999999999" customHeight="1" outlineLevel="4" x14ac:dyDescent="0.2">
      <c r="B326" s="15" t="s">
        <v>31</v>
      </c>
      <c r="C326" s="15"/>
      <c r="D326" s="16">
        <v>11777</v>
      </c>
      <c r="E326" s="28">
        <v>1620</v>
      </c>
      <c r="F326" s="17">
        <f t="shared" si="27"/>
        <v>1296</v>
      </c>
      <c r="G326" s="17">
        <f t="shared" si="24"/>
        <v>1080</v>
      </c>
      <c r="H326" s="39">
        <v>3.5831000000000002E-2</v>
      </c>
      <c r="I326" s="17">
        <f t="shared" si="25"/>
        <v>40.632353999999999</v>
      </c>
      <c r="J326" s="48">
        <f t="shared" si="26"/>
        <v>52.822060200000003</v>
      </c>
      <c r="K326" s="49">
        <f t="shared" si="28"/>
        <v>52.822060200000003</v>
      </c>
      <c r="L326" s="49">
        <f t="shared" si="29"/>
        <v>63.386472240000003</v>
      </c>
      <c r="M326" s="17"/>
      <c r="N326" s="18" t="s">
        <v>10</v>
      </c>
    </row>
    <row r="327" spans="2:14" s="1" customFormat="1" ht="135.94999999999999" customHeight="1" outlineLevel="4" x14ac:dyDescent="0.2">
      <c r="B327" s="15" t="s">
        <v>47</v>
      </c>
      <c r="C327" s="15"/>
      <c r="D327" s="16">
        <v>11777</v>
      </c>
      <c r="E327" s="28">
        <v>1620</v>
      </c>
      <c r="F327" s="17">
        <f t="shared" si="27"/>
        <v>1296</v>
      </c>
      <c r="G327" s="17">
        <f t="shared" si="24"/>
        <v>1080</v>
      </c>
      <c r="H327" s="39">
        <v>3.5831000000000002E-2</v>
      </c>
      <c r="I327" s="17">
        <f t="shared" si="25"/>
        <v>40.632353999999999</v>
      </c>
      <c r="J327" s="48">
        <f t="shared" si="26"/>
        <v>52.822060200000003</v>
      </c>
      <c r="K327" s="49">
        <f t="shared" si="28"/>
        <v>52.822060200000003</v>
      </c>
      <c r="L327" s="49">
        <f t="shared" si="29"/>
        <v>63.386472240000003</v>
      </c>
      <c r="M327" s="17"/>
      <c r="N327" s="18" t="s">
        <v>10</v>
      </c>
    </row>
    <row r="328" spans="2:14" s="1" customFormat="1" ht="28.5" customHeight="1" outlineLevel="3" x14ac:dyDescent="0.2">
      <c r="B328" s="13" t="s">
        <v>94</v>
      </c>
      <c r="C328" s="13"/>
      <c r="D328" s="13"/>
      <c r="E328" s="27"/>
      <c r="F328" s="17">
        <f t="shared" si="27"/>
        <v>0</v>
      </c>
      <c r="G328" s="17">
        <f t="shared" si="24"/>
        <v>0</v>
      </c>
      <c r="H328" s="39">
        <v>3.5831000000000002E-2</v>
      </c>
      <c r="I328" s="17">
        <f t="shared" si="25"/>
        <v>0</v>
      </c>
      <c r="J328" s="48">
        <f t="shared" si="26"/>
        <v>0</v>
      </c>
      <c r="K328" s="49"/>
      <c r="L328" s="49"/>
      <c r="M328" s="17"/>
      <c r="N328" s="14"/>
    </row>
    <row r="329" spans="2:14" s="1" customFormat="1" ht="135.94999999999999" customHeight="1" outlineLevel="4" x14ac:dyDescent="0.2">
      <c r="B329" s="15" t="s">
        <v>45</v>
      </c>
      <c r="C329" s="15"/>
      <c r="D329" s="16">
        <v>11291</v>
      </c>
      <c r="E329" s="28">
        <v>1620</v>
      </c>
      <c r="F329" s="17">
        <f t="shared" si="27"/>
        <v>1296</v>
      </c>
      <c r="G329" s="17">
        <f t="shared" si="24"/>
        <v>1080</v>
      </c>
      <c r="H329" s="39">
        <v>3.5831000000000002E-2</v>
      </c>
      <c r="I329" s="17">
        <f t="shared" si="25"/>
        <v>40.632353999999999</v>
      </c>
      <c r="J329" s="48">
        <f t="shared" si="26"/>
        <v>52.822060200000003</v>
      </c>
      <c r="K329" s="49">
        <f t="shared" si="28"/>
        <v>52.822060200000003</v>
      </c>
      <c r="L329" s="49">
        <f t="shared" si="29"/>
        <v>63.386472240000003</v>
      </c>
      <c r="M329" s="17"/>
      <c r="N329" s="18" t="s">
        <v>10</v>
      </c>
    </row>
    <row r="330" spans="2:14" s="1" customFormat="1" ht="135.94999999999999" customHeight="1" outlineLevel="4" x14ac:dyDescent="0.2">
      <c r="B330" s="15" t="s">
        <v>12</v>
      </c>
      <c r="C330" s="15"/>
      <c r="D330" s="16">
        <v>11291</v>
      </c>
      <c r="E330" s="28">
        <v>1620</v>
      </c>
      <c r="F330" s="17">
        <f t="shared" si="27"/>
        <v>1296</v>
      </c>
      <c r="G330" s="17">
        <f t="shared" si="24"/>
        <v>1080</v>
      </c>
      <c r="H330" s="39">
        <v>3.5831000000000002E-2</v>
      </c>
      <c r="I330" s="17">
        <f t="shared" si="25"/>
        <v>40.632353999999999</v>
      </c>
      <c r="J330" s="48">
        <f t="shared" si="26"/>
        <v>52.822060200000003</v>
      </c>
      <c r="K330" s="49">
        <f t="shared" si="28"/>
        <v>52.822060200000003</v>
      </c>
      <c r="L330" s="49">
        <f t="shared" si="29"/>
        <v>63.386472240000003</v>
      </c>
      <c r="M330" s="17"/>
      <c r="N330" s="18" t="s">
        <v>10</v>
      </c>
    </row>
    <row r="331" spans="2:14" s="1" customFormat="1" ht="135.94999999999999" customHeight="1" outlineLevel="4" x14ac:dyDescent="0.2">
      <c r="B331" s="15" t="s">
        <v>27</v>
      </c>
      <c r="C331" s="15"/>
      <c r="D331" s="16">
        <v>11291</v>
      </c>
      <c r="E331" s="28">
        <v>1620</v>
      </c>
      <c r="F331" s="17">
        <f t="shared" si="27"/>
        <v>1296</v>
      </c>
      <c r="G331" s="17">
        <f t="shared" ref="G331:G394" si="30">F331/1.2</f>
        <v>1080</v>
      </c>
      <c r="H331" s="39">
        <v>3.5831000000000002E-2</v>
      </c>
      <c r="I331" s="17">
        <f t="shared" ref="I331:I394" si="31">G331*1.05*H331</f>
        <v>40.632353999999999</v>
      </c>
      <c r="J331" s="48">
        <f t="shared" ref="J331:J394" si="32">I331*1.3</f>
        <v>52.822060200000003</v>
      </c>
      <c r="K331" s="49">
        <f t="shared" ref="K331:K394" si="33">J331</f>
        <v>52.822060200000003</v>
      </c>
      <c r="L331" s="49">
        <f t="shared" ref="L331:L394" si="34">K331*1.2</f>
        <v>63.386472240000003</v>
      </c>
      <c r="M331" s="17"/>
      <c r="N331" s="18" t="s">
        <v>10</v>
      </c>
    </row>
    <row r="332" spans="2:14" s="1" customFormat="1" ht="135.94999999999999" customHeight="1" outlineLevel="4" x14ac:dyDescent="0.2">
      <c r="B332" s="15" t="s">
        <v>29</v>
      </c>
      <c r="C332" s="15"/>
      <c r="D332" s="16">
        <v>11291</v>
      </c>
      <c r="E332" s="28">
        <v>1620</v>
      </c>
      <c r="F332" s="17">
        <f t="shared" ref="F332:F395" si="35">E332-(E332/100*20)</f>
        <v>1296</v>
      </c>
      <c r="G332" s="17">
        <f t="shared" si="30"/>
        <v>1080</v>
      </c>
      <c r="H332" s="39">
        <v>3.5831000000000002E-2</v>
      </c>
      <c r="I332" s="17">
        <f t="shared" si="31"/>
        <v>40.632353999999999</v>
      </c>
      <c r="J332" s="48">
        <f t="shared" si="32"/>
        <v>52.822060200000003</v>
      </c>
      <c r="K332" s="49">
        <f t="shared" si="33"/>
        <v>52.822060200000003</v>
      </c>
      <c r="L332" s="49">
        <f t="shared" si="34"/>
        <v>63.386472240000003</v>
      </c>
      <c r="M332" s="17"/>
      <c r="N332" s="18" t="s">
        <v>10</v>
      </c>
    </row>
    <row r="333" spans="2:14" s="1" customFormat="1" ht="135.94999999999999" customHeight="1" outlineLevel="4" x14ac:dyDescent="0.2">
      <c r="B333" s="15" t="s">
        <v>30</v>
      </c>
      <c r="C333" s="15"/>
      <c r="D333" s="16">
        <v>11291</v>
      </c>
      <c r="E333" s="28">
        <v>1620</v>
      </c>
      <c r="F333" s="17">
        <f t="shared" si="35"/>
        <v>1296</v>
      </c>
      <c r="G333" s="17">
        <f t="shared" si="30"/>
        <v>1080</v>
      </c>
      <c r="H333" s="39">
        <v>3.5831000000000002E-2</v>
      </c>
      <c r="I333" s="17">
        <f t="shared" si="31"/>
        <v>40.632353999999999</v>
      </c>
      <c r="J333" s="48">
        <f t="shared" si="32"/>
        <v>52.822060200000003</v>
      </c>
      <c r="K333" s="49">
        <f t="shared" si="33"/>
        <v>52.822060200000003</v>
      </c>
      <c r="L333" s="49">
        <f t="shared" si="34"/>
        <v>63.386472240000003</v>
      </c>
      <c r="M333" s="17"/>
      <c r="N333" s="18" t="s">
        <v>10</v>
      </c>
    </row>
    <row r="334" spans="2:14" s="1" customFormat="1" ht="135.94999999999999" customHeight="1" outlineLevel="4" x14ac:dyDescent="0.2">
      <c r="B334" s="15" t="s">
        <v>31</v>
      </c>
      <c r="C334" s="15"/>
      <c r="D334" s="16">
        <v>11291</v>
      </c>
      <c r="E334" s="28">
        <v>1620</v>
      </c>
      <c r="F334" s="17">
        <f t="shared" si="35"/>
        <v>1296</v>
      </c>
      <c r="G334" s="17">
        <f t="shared" si="30"/>
        <v>1080</v>
      </c>
      <c r="H334" s="39">
        <v>3.5831000000000002E-2</v>
      </c>
      <c r="I334" s="17">
        <f t="shared" si="31"/>
        <v>40.632353999999999</v>
      </c>
      <c r="J334" s="48">
        <f t="shared" si="32"/>
        <v>52.822060200000003</v>
      </c>
      <c r="K334" s="49">
        <f t="shared" si="33"/>
        <v>52.822060200000003</v>
      </c>
      <c r="L334" s="49">
        <f t="shared" si="34"/>
        <v>63.386472240000003</v>
      </c>
      <c r="M334" s="17"/>
      <c r="N334" s="18" t="s">
        <v>10</v>
      </c>
    </row>
    <row r="335" spans="2:14" s="1" customFormat="1" ht="135.94999999999999" customHeight="1" outlineLevel="4" x14ac:dyDescent="0.2">
      <c r="B335" s="15" t="s">
        <v>47</v>
      </c>
      <c r="C335" s="15"/>
      <c r="D335" s="16">
        <v>11291</v>
      </c>
      <c r="E335" s="28">
        <v>1620</v>
      </c>
      <c r="F335" s="17">
        <f t="shared" si="35"/>
        <v>1296</v>
      </c>
      <c r="G335" s="17">
        <f t="shared" si="30"/>
        <v>1080</v>
      </c>
      <c r="H335" s="39">
        <v>3.5831000000000002E-2</v>
      </c>
      <c r="I335" s="17">
        <f t="shared" si="31"/>
        <v>40.632353999999999</v>
      </c>
      <c r="J335" s="48">
        <f t="shared" si="32"/>
        <v>52.822060200000003</v>
      </c>
      <c r="K335" s="49">
        <f t="shared" si="33"/>
        <v>52.822060200000003</v>
      </c>
      <c r="L335" s="49">
        <f t="shared" si="34"/>
        <v>63.386472240000003</v>
      </c>
      <c r="M335" s="17"/>
      <c r="N335" s="18" t="s">
        <v>10</v>
      </c>
    </row>
    <row r="336" spans="2:14" s="1" customFormat="1" ht="28.5" customHeight="1" outlineLevel="3" x14ac:dyDescent="0.2">
      <c r="B336" s="13" t="s">
        <v>95</v>
      </c>
      <c r="C336" s="13"/>
      <c r="D336" s="13"/>
      <c r="E336" s="27"/>
      <c r="F336" s="17">
        <f t="shared" si="35"/>
        <v>0</v>
      </c>
      <c r="G336" s="17">
        <f t="shared" si="30"/>
        <v>0</v>
      </c>
      <c r="H336" s="39">
        <v>3.5831000000000002E-2</v>
      </c>
      <c r="I336" s="17">
        <f t="shared" si="31"/>
        <v>0</v>
      </c>
      <c r="J336" s="48">
        <f t="shared" si="32"/>
        <v>0</v>
      </c>
      <c r="K336" s="49"/>
      <c r="L336" s="49"/>
      <c r="M336" s="17"/>
      <c r="N336" s="14"/>
    </row>
    <row r="337" spans="2:14" s="1" customFormat="1" ht="135.94999999999999" customHeight="1" outlineLevel="4" x14ac:dyDescent="0.2">
      <c r="B337" s="15" t="s">
        <v>45</v>
      </c>
      <c r="C337" s="15"/>
      <c r="D337" s="16">
        <v>11293</v>
      </c>
      <c r="E337" s="28">
        <v>1620</v>
      </c>
      <c r="F337" s="17">
        <f t="shared" si="35"/>
        <v>1296</v>
      </c>
      <c r="G337" s="17">
        <f t="shared" si="30"/>
        <v>1080</v>
      </c>
      <c r="H337" s="39">
        <v>3.5831000000000002E-2</v>
      </c>
      <c r="I337" s="17">
        <f t="shared" si="31"/>
        <v>40.632353999999999</v>
      </c>
      <c r="J337" s="48">
        <f t="shared" si="32"/>
        <v>52.822060200000003</v>
      </c>
      <c r="K337" s="49">
        <f t="shared" si="33"/>
        <v>52.822060200000003</v>
      </c>
      <c r="L337" s="49">
        <f t="shared" si="34"/>
        <v>63.386472240000003</v>
      </c>
      <c r="M337" s="17"/>
      <c r="N337" s="18" t="s">
        <v>10</v>
      </c>
    </row>
    <row r="338" spans="2:14" s="1" customFormat="1" ht="135.94999999999999" customHeight="1" outlineLevel="4" x14ac:dyDescent="0.2">
      <c r="B338" s="15" t="s">
        <v>12</v>
      </c>
      <c r="C338" s="15"/>
      <c r="D338" s="16">
        <v>11293</v>
      </c>
      <c r="E338" s="28">
        <v>1620</v>
      </c>
      <c r="F338" s="17">
        <f t="shared" si="35"/>
        <v>1296</v>
      </c>
      <c r="G338" s="17">
        <f t="shared" si="30"/>
        <v>1080</v>
      </c>
      <c r="H338" s="39">
        <v>3.5831000000000002E-2</v>
      </c>
      <c r="I338" s="17">
        <f t="shared" si="31"/>
        <v>40.632353999999999</v>
      </c>
      <c r="J338" s="48">
        <f t="shared" si="32"/>
        <v>52.822060200000003</v>
      </c>
      <c r="K338" s="49">
        <f t="shared" si="33"/>
        <v>52.822060200000003</v>
      </c>
      <c r="L338" s="49">
        <f t="shared" si="34"/>
        <v>63.386472240000003</v>
      </c>
      <c r="M338" s="17"/>
      <c r="N338" s="18" t="s">
        <v>10</v>
      </c>
    </row>
    <row r="339" spans="2:14" s="1" customFormat="1" ht="135.94999999999999" customHeight="1" outlineLevel="4" x14ac:dyDescent="0.2">
      <c r="B339" s="15" t="s">
        <v>27</v>
      </c>
      <c r="C339" s="15"/>
      <c r="D339" s="16">
        <v>11293</v>
      </c>
      <c r="E339" s="28">
        <v>1620</v>
      </c>
      <c r="F339" s="17">
        <f t="shared" si="35"/>
        <v>1296</v>
      </c>
      <c r="G339" s="17">
        <f t="shared" si="30"/>
        <v>1080</v>
      </c>
      <c r="H339" s="39">
        <v>3.5831000000000002E-2</v>
      </c>
      <c r="I339" s="17">
        <f t="shared" si="31"/>
        <v>40.632353999999999</v>
      </c>
      <c r="J339" s="48">
        <f t="shared" si="32"/>
        <v>52.822060200000003</v>
      </c>
      <c r="K339" s="49">
        <f t="shared" si="33"/>
        <v>52.822060200000003</v>
      </c>
      <c r="L339" s="49">
        <f t="shared" si="34"/>
        <v>63.386472240000003</v>
      </c>
      <c r="M339" s="17"/>
      <c r="N339" s="18" t="s">
        <v>10</v>
      </c>
    </row>
    <row r="340" spans="2:14" s="1" customFormat="1" ht="135.94999999999999" customHeight="1" outlineLevel="4" x14ac:dyDescent="0.2">
      <c r="B340" s="15" t="s">
        <v>29</v>
      </c>
      <c r="C340" s="15"/>
      <c r="D340" s="16">
        <v>11293</v>
      </c>
      <c r="E340" s="28">
        <v>1620</v>
      </c>
      <c r="F340" s="17">
        <f t="shared" si="35"/>
        <v>1296</v>
      </c>
      <c r="G340" s="17">
        <f t="shared" si="30"/>
        <v>1080</v>
      </c>
      <c r="H340" s="39">
        <v>3.5831000000000002E-2</v>
      </c>
      <c r="I340" s="17">
        <f t="shared" si="31"/>
        <v>40.632353999999999</v>
      </c>
      <c r="J340" s="48">
        <f t="shared" si="32"/>
        <v>52.822060200000003</v>
      </c>
      <c r="K340" s="49">
        <f t="shared" si="33"/>
        <v>52.822060200000003</v>
      </c>
      <c r="L340" s="49">
        <f t="shared" si="34"/>
        <v>63.386472240000003</v>
      </c>
      <c r="M340" s="17"/>
      <c r="N340" s="18" t="s">
        <v>10</v>
      </c>
    </row>
    <row r="341" spans="2:14" s="1" customFormat="1" ht="135.94999999999999" customHeight="1" outlineLevel="4" x14ac:dyDescent="0.2">
      <c r="B341" s="15" t="s">
        <v>30</v>
      </c>
      <c r="C341" s="15"/>
      <c r="D341" s="16">
        <v>11293</v>
      </c>
      <c r="E341" s="28">
        <v>1620</v>
      </c>
      <c r="F341" s="17">
        <f t="shared" si="35"/>
        <v>1296</v>
      </c>
      <c r="G341" s="17">
        <f t="shared" si="30"/>
        <v>1080</v>
      </c>
      <c r="H341" s="39">
        <v>3.5831000000000002E-2</v>
      </c>
      <c r="I341" s="17">
        <f t="shared" si="31"/>
        <v>40.632353999999999</v>
      </c>
      <c r="J341" s="48">
        <f t="shared" si="32"/>
        <v>52.822060200000003</v>
      </c>
      <c r="K341" s="49">
        <f t="shared" si="33"/>
        <v>52.822060200000003</v>
      </c>
      <c r="L341" s="49">
        <f t="shared" si="34"/>
        <v>63.386472240000003</v>
      </c>
      <c r="M341" s="17"/>
      <c r="N341" s="18" t="s">
        <v>10</v>
      </c>
    </row>
    <row r="342" spans="2:14" s="1" customFormat="1" ht="135.94999999999999" customHeight="1" outlineLevel="4" x14ac:dyDescent="0.2">
      <c r="B342" s="15" t="s">
        <v>31</v>
      </c>
      <c r="C342" s="15"/>
      <c r="D342" s="16">
        <v>11293</v>
      </c>
      <c r="E342" s="28">
        <v>1620</v>
      </c>
      <c r="F342" s="17">
        <f t="shared" si="35"/>
        <v>1296</v>
      </c>
      <c r="G342" s="17">
        <f t="shared" si="30"/>
        <v>1080</v>
      </c>
      <c r="H342" s="39">
        <v>3.5831000000000002E-2</v>
      </c>
      <c r="I342" s="17">
        <f t="shared" si="31"/>
        <v>40.632353999999999</v>
      </c>
      <c r="J342" s="48">
        <f t="shared" si="32"/>
        <v>52.822060200000003</v>
      </c>
      <c r="K342" s="49">
        <f t="shared" si="33"/>
        <v>52.822060200000003</v>
      </c>
      <c r="L342" s="49">
        <f t="shared" si="34"/>
        <v>63.386472240000003</v>
      </c>
      <c r="M342" s="17"/>
      <c r="N342" s="18" t="s">
        <v>10</v>
      </c>
    </row>
    <row r="343" spans="2:14" s="1" customFormat="1" ht="135.94999999999999" customHeight="1" outlineLevel="4" x14ac:dyDescent="0.2">
      <c r="B343" s="15" t="s">
        <v>47</v>
      </c>
      <c r="C343" s="15"/>
      <c r="D343" s="16">
        <v>11293</v>
      </c>
      <c r="E343" s="28">
        <v>1620</v>
      </c>
      <c r="F343" s="17">
        <f t="shared" si="35"/>
        <v>1296</v>
      </c>
      <c r="G343" s="17">
        <f t="shared" si="30"/>
        <v>1080</v>
      </c>
      <c r="H343" s="39">
        <v>3.5831000000000002E-2</v>
      </c>
      <c r="I343" s="17">
        <f t="shared" si="31"/>
        <v>40.632353999999999</v>
      </c>
      <c r="J343" s="48">
        <f t="shared" si="32"/>
        <v>52.822060200000003</v>
      </c>
      <c r="K343" s="49">
        <f t="shared" si="33"/>
        <v>52.822060200000003</v>
      </c>
      <c r="L343" s="49">
        <f t="shared" si="34"/>
        <v>63.386472240000003</v>
      </c>
      <c r="M343" s="17"/>
      <c r="N343" s="18" t="s">
        <v>10</v>
      </c>
    </row>
    <row r="344" spans="2:14" s="1" customFormat="1" ht="28.5" customHeight="1" outlineLevel="3" x14ac:dyDescent="0.2">
      <c r="B344" s="13" t="s">
        <v>96</v>
      </c>
      <c r="C344" s="13"/>
      <c r="D344" s="13"/>
      <c r="E344" s="27"/>
      <c r="F344" s="17">
        <f t="shared" si="35"/>
        <v>0</v>
      </c>
      <c r="G344" s="17">
        <f t="shared" si="30"/>
        <v>0</v>
      </c>
      <c r="H344" s="39">
        <v>3.5831000000000002E-2</v>
      </c>
      <c r="I344" s="17">
        <f t="shared" si="31"/>
        <v>0</v>
      </c>
      <c r="J344" s="48">
        <f t="shared" si="32"/>
        <v>0</v>
      </c>
      <c r="K344" s="49"/>
      <c r="L344" s="49"/>
      <c r="M344" s="17"/>
      <c r="N344" s="14"/>
    </row>
    <row r="345" spans="2:14" s="1" customFormat="1" ht="135.94999999999999" customHeight="1" outlineLevel="4" x14ac:dyDescent="0.2">
      <c r="B345" s="15" t="s">
        <v>45</v>
      </c>
      <c r="C345" s="15"/>
      <c r="D345" s="16">
        <v>10677</v>
      </c>
      <c r="E345" s="28">
        <v>1620</v>
      </c>
      <c r="F345" s="17">
        <f t="shared" si="35"/>
        <v>1296</v>
      </c>
      <c r="G345" s="17">
        <f t="shared" si="30"/>
        <v>1080</v>
      </c>
      <c r="H345" s="39">
        <v>3.5831000000000002E-2</v>
      </c>
      <c r="I345" s="17">
        <f t="shared" si="31"/>
        <v>40.632353999999999</v>
      </c>
      <c r="J345" s="48">
        <f t="shared" si="32"/>
        <v>52.822060200000003</v>
      </c>
      <c r="K345" s="49">
        <f t="shared" si="33"/>
        <v>52.822060200000003</v>
      </c>
      <c r="L345" s="49">
        <f t="shared" si="34"/>
        <v>63.386472240000003</v>
      </c>
      <c r="M345" s="17"/>
      <c r="N345" s="18" t="s">
        <v>10</v>
      </c>
    </row>
    <row r="346" spans="2:14" s="1" customFormat="1" ht="135.94999999999999" customHeight="1" outlineLevel="4" x14ac:dyDescent="0.2">
      <c r="B346" s="15" t="s">
        <v>46</v>
      </c>
      <c r="C346" s="15"/>
      <c r="D346" s="16">
        <v>10677</v>
      </c>
      <c r="E346" s="28">
        <v>1620</v>
      </c>
      <c r="F346" s="17">
        <f t="shared" si="35"/>
        <v>1296</v>
      </c>
      <c r="G346" s="17">
        <f t="shared" si="30"/>
        <v>1080</v>
      </c>
      <c r="H346" s="39">
        <v>3.5831000000000002E-2</v>
      </c>
      <c r="I346" s="17">
        <f t="shared" si="31"/>
        <v>40.632353999999999</v>
      </c>
      <c r="J346" s="48">
        <f t="shared" si="32"/>
        <v>52.822060200000003</v>
      </c>
      <c r="K346" s="49">
        <f t="shared" si="33"/>
        <v>52.822060200000003</v>
      </c>
      <c r="L346" s="49">
        <f t="shared" si="34"/>
        <v>63.386472240000003</v>
      </c>
      <c r="M346" s="17"/>
      <c r="N346" s="18" t="s">
        <v>10</v>
      </c>
    </row>
    <row r="347" spans="2:14" s="1" customFormat="1" ht="135.94999999999999" customHeight="1" outlineLevel="4" x14ac:dyDescent="0.2">
      <c r="B347" s="15" t="s">
        <v>27</v>
      </c>
      <c r="C347" s="15"/>
      <c r="D347" s="16">
        <v>10677</v>
      </c>
      <c r="E347" s="28">
        <v>1620</v>
      </c>
      <c r="F347" s="17">
        <f t="shared" si="35"/>
        <v>1296</v>
      </c>
      <c r="G347" s="17">
        <f t="shared" si="30"/>
        <v>1080</v>
      </c>
      <c r="H347" s="39">
        <v>3.5831000000000002E-2</v>
      </c>
      <c r="I347" s="17">
        <f t="shared" si="31"/>
        <v>40.632353999999999</v>
      </c>
      <c r="J347" s="48">
        <f t="shared" si="32"/>
        <v>52.822060200000003</v>
      </c>
      <c r="K347" s="49">
        <f t="shared" si="33"/>
        <v>52.822060200000003</v>
      </c>
      <c r="L347" s="49">
        <f t="shared" si="34"/>
        <v>63.386472240000003</v>
      </c>
      <c r="M347" s="17"/>
      <c r="N347" s="18" t="s">
        <v>10</v>
      </c>
    </row>
    <row r="348" spans="2:14" s="1" customFormat="1" ht="135.94999999999999" customHeight="1" outlineLevel="4" x14ac:dyDescent="0.2">
      <c r="B348" s="15" t="s">
        <v>29</v>
      </c>
      <c r="C348" s="15"/>
      <c r="D348" s="16">
        <v>10677</v>
      </c>
      <c r="E348" s="28">
        <v>1620</v>
      </c>
      <c r="F348" s="17">
        <f t="shared" si="35"/>
        <v>1296</v>
      </c>
      <c r="G348" s="17">
        <f t="shared" si="30"/>
        <v>1080</v>
      </c>
      <c r="H348" s="39">
        <v>3.5831000000000002E-2</v>
      </c>
      <c r="I348" s="17">
        <f t="shared" si="31"/>
        <v>40.632353999999999</v>
      </c>
      <c r="J348" s="48">
        <f t="shared" si="32"/>
        <v>52.822060200000003</v>
      </c>
      <c r="K348" s="49">
        <f t="shared" si="33"/>
        <v>52.822060200000003</v>
      </c>
      <c r="L348" s="49">
        <f t="shared" si="34"/>
        <v>63.386472240000003</v>
      </c>
      <c r="M348" s="17"/>
      <c r="N348" s="18" t="s">
        <v>10</v>
      </c>
    </row>
    <row r="349" spans="2:14" s="1" customFormat="1" ht="135.94999999999999" customHeight="1" outlineLevel="4" x14ac:dyDescent="0.2">
      <c r="B349" s="15" t="s">
        <v>30</v>
      </c>
      <c r="C349" s="15"/>
      <c r="D349" s="16">
        <v>10677</v>
      </c>
      <c r="E349" s="28">
        <v>1620</v>
      </c>
      <c r="F349" s="17">
        <f t="shared" si="35"/>
        <v>1296</v>
      </c>
      <c r="G349" s="17">
        <f t="shared" si="30"/>
        <v>1080</v>
      </c>
      <c r="H349" s="39">
        <v>3.5831000000000002E-2</v>
      </c>
      <c r="I349" s="17">
        <f t="shared" si="31"/>
        <v>40.632353999999999</v>
      </c>
      <c r="J349" s="48">
        <f t="shared" si="32"/>
        <v>52.822060200000003</v>
      </c>
      <c r="K349" s="49">
        <f t="shared" si="33"/>
        <v>52.822060200000003</v>
      </c>
      <c r="L349" s="49">
        <f t="shared" si="34"/>
        <v>63.386472240000003</v>
      </c>
      <c r="M349" s="17"/>
      <c r="N349" s="18" t="s">
        <v>10</v>
      </c>
    </row>
    <row r="350" spans="2:14" s="1" customFormat="1" ht="135.94999999999999" customHeight="1" outlineLevel="4" x14ac:dyDescent="0.2">
      <c r="B350" s="15" t="s">
        <v>31</v>
      </c>
      <c r="C350" s="15"/>
      <c r="D350" s="16">
        <v>10677</v>
      </c>
      <c r="E350" s="28">
        <v>1620</v>
      </c>
      <c r="F350" s="17">
        <f t="shared" si="35"/>
        <v>1296</v>
      </c>
      <c r="G350" s="17">
        <f t="shared" si="30"/>
        <v>1080</v>
      </c>
      <c r="H350" s="39">
        <v>3.5831000000000002E-2</v>
      </c>
      <c r="I350" s="17">
        <f t="shared" si="31"/>
        <v>40.632353999999999</v>
      </c>
      <c r="J350" s="48">
        <f t="shared" si="32"/>
        <v>52.822060200000003</v>
      </c>
      <c r="K350" s="49">
        <f t="shared" si="33"/>
        <v>52.822060200000003</v>
      </c>
      <c r="L350" s="49">
        <f t="shared" si="34"/>
        <v>63.386472240000003</v>
      </c>
      <c r="M350" s="17"/>
      <c r="N350" s="18" t="s">
        <v>10</v>
      </c>
    </row>
    <row r="351" spans="2:14" s="1" customFormat="1" ht="135.94999999999999" customHeight="1" outlineLevel="4" x14ac:dyDescent="0.2">
      <c r="B351" s="15" t="s">
        <v>47</v>
      </c>
      <c r="C351" s="15"/>
      <c r="D351" s="16">
        <v>10677</v>
      </c>
      <c r="E351" s="28">
        <v>1620</v>
      </c>
      <c r="F351" s="17">
        <f t="shared" si="35"/>
        <v>1296</v>
      </c>
      <c r="G351" s="17">
        <f t="shared" si="30"/>
        <v>1080</v>
      </c>
      <c r="H351" s="39">
        <v>3.5831000000000002E-2</v>
      </c>
      <c r="I351" s="17">
        <f t="shared" si="31"/>
        <v>40.632353999999999</v>
      </c>
      <c r="J351" s="48">
        <f t="shared" si="32"/>
        <v>52.822060200000003</v>
      </c>
      <c r="K351" s="49">
        <f t="shared" si="33"/>
        <v>52.822060200000003</v>
      </c>
      <c r="L351" s="49">
        <f t="shared" si="34"/>
        <v>63.386472240000003</v>
      </c>
      <c r="M351" s="17"/>
      <c r="N351" s="18" t="s">
        <v>10</v>
      </c>
    </row>
    <row r="352" spans="2:14" s="1" customFormat="1" ht="28.5" customHeight="1" outlineLevel="3" x14ac:dyDescent="0.2">
      <c r="B352" s="13" t="s">
        <v>97</v>
      </c>
      <c r="C352" s="13"/>
      <c r="D352" s="13"/>
      <c r="E352" s="27"/>
      <c r="F352" s="17">
        <f t="shared" si="35"/>
        <v>0</v>
      </c>
      <c r="G352" s="17">
        <f t="shared" si="30"/>
        <v>0</v>
      </c>
      <c r="H352" s="39">
        <v>3.5831000000000002E-2</v>
      </c>
      <c r="I352" s="17">
        <f t="shared" si="31"/>
        <v>0</v>
      </c>
      <c r="J352" s="48">
        <f t="shared" si="32"/>
        <v>0</v>
      </c>
      <c r="K352" s="49"/>
      <c r="L352" s="49"/>
      <c r="M352" s="17"/>
      <c r="N352" s="14"/>
    </row>
    <row r="353" spans="2:14" s="1" customFormat="1" ht="135.94999999999999" customHeight="1" outlineLevel="4" x14ac:dyDescent="0.2">
      <c r="B353" s="15" t="s">
        <v>45</v>
      </c>
      <c r="C353" s="15"/>
      <c r="D353" s="16">
        <v>11779</v>
      </c>
      <c r="E353" s="28">
        <v>1620</v>
      </c>
      <c r="F353" s="17">
        <f t="shared" si="35"/>
        <v>1296</v>
      </c>
      <c r="G353" s="17">
        <f t="shared" si="30"/>
        <v>1080</v>
      </c>
      <c r="H353" s="39">
        <v>3.5831000000000002E-2</v>
      </c>
      <c r="I353" s="17">
        <f t="shared" si="31"/>
        <v>40.632353999999999</v>
      </c>
      <c r="J353" s="48">
        <f t="shared" si="32"/>
        <v>52.822060200000003</v>
      </c>
      <c r="K353" s="49">
        <f t="shared" si="33"/>
        <v>52.822060200000003</v>
      </c>
      <c r="L353" s="49">
        <f t="shared" si="34"/>
        <v>63.386472240000003</v>
      </c>
      <c r="M353" s="17"/>
      <c r="N353" s="18" t="s">
        <v>10</v>
      </c>
    </row>
    <row r="354" spans="2:14" s="1" customFormat="1" ht="135.94999999999999" customHeight="1" outlineLevel="4" x14ac:dyDescent="0.2">
      <c r="B354" s="15" t="s">
        <v>11</v>
      </c>
      <c r="C354" s="15"/>
      <c r="D354" s="16">
        <v>11779</v>
      </c>
      <c r="E354" s="28">
        <v>1620</v>
      </c>
      <c r="F354" s="17">
        <f t="shared" si="35"/>
        <v>1296</v>
      </c>
      <c r="G354" s="17">
        <f t="shared" si="30"/>
        <v>1080</v>
      </c>
      <c r="H354" s="39">
        <v>3.5831000000000002E-2</v>
      </c>
      <c r="I354" s="17">
        <f t="shared" si="31"/>
        <v>40.632353999999999</v>
      </c>
      <c r="J354" s="48">
        <f t="shared" si="32"/>
        <v>52.822060200000003</v>
      </c>
      <c r="K354" s="49">
        <f t="shared" si="33"/>
        <v>52.822060200000003</v>
      </c>
      <c r="L354" s="49">
        <f t="shared" si="34"/>
        <v>63.386472240000003</v>
      </c>
      <c r="M354" s="17"/>
      <c r="N354" s="18" t="s">
        <v>10</v>
      </c>
    </row>
    <row r="355" spans="2:14" s="1" customFormat="1" ht="135.94999999999999" customHeight="1" outlineLevel="4" x14ac:dyDescent="0.2">
      <c r="B355" s="15" t="s">
        <v>12</v>
      </c>
      <c r="C355" s="15"/>
      <c r="D355" s="16">
        <v>11779</v>
      </c>
      <c r="E355" s="28">
        <v>1620</v>
      </c>
      <c r="F355" s="17">
        <f t="shared" si="35"/>
        <v>1296</v>
      </c>
      <c r="G355" s="17">
        <f t="shared" si="30"/>
        <v>1080</v>
      </c>
      <c r="H355" s="39">
        <v>3.5831000000000002E-2</v>
      </c>
      <c r="I355" s="17">
        <f t="shared" si="31"/>
        <v>40.632353999999999</v>
      </c>
      <c r="J355" s="48">
        <f t="shared" si="32"/>
        <v>52.822060200000003</v>
      </c>
      <c r="K355" s="49">
        <f t="shared" si="33"/>
        <v>52.822060200000003</v>
      </c>
      <c r="L355" s="49">
        <f t="shared" si="34"/>
        <v>63.386472240000003</v>
      </c>
      <c r="M355" s="17"/>
      <c r="N355" s="18" t="s">
        <v>10</v>
      </c>
    </row>
    <row r="356" spans="2:14" s="1" customFormat="1" ht="135.94999999999999" customHeight="1" outlineLevel="4" x14ac:dyDescent="0.2">
      <c r="B356" s="15" t="s">
        <v>27</v>
      </c>
      <c r="C356" s="15"/>
      <c r="D356" s="16">
        <v>11779</v>
      </c>
      <c r="E356" s="28">
        <v>1620</v>
      </c>
      <c r="F356" s="17">
        <f t="shared" si="35"/>
        <v>1296</v>
      </c>
      <c r="G356" s="17">
        <f t="shared" si="30"/>
        <v>1080</v>
      </c>
      <c r="H356" s="39">
        <v>3.5831000000000002E-2</v>
      </c>
      <c r="I356" s="17">
        <f t="shared" si="31"/>
        <v>40.632353999999999</v>
      </c>
      <c r="J356" s="48">
        <f t="shared" si="32"/>
        <v>52.822060200000003</v>
      </c>
      <c r="K356" s="49">
        <f t="shared" si="33"/>
        <v>52.822060200000003</v>
      </c>
      <c r="L356" s="49">
        <f t="shared" si="34"/>
        <v>63.386472240000003</v>
      </c>
      <c r="M356" s="17"/>
      <c r="N356" s="18" t="s">
        <v>10</v>
      </c>
    </row>
    <row r="357" spans="2:14" s="1" customFormat="1" ht="135.94999999999999" customHeight="1" outlineLevel="4" x14ac:dyDescent="0.2">
      <c r="B357" s="15" t="s">
        <v>14</v>
      </c>
      <c r="C357" s="15"/>
      <c r="D357" s="16">
        <v>11779</v>
      </c>
      <c r="E357" s="28">
        <v>1620</v>
      </c>
      <c r="F357" s="17">
        <f t="shared" si="35"/>
        <v>1296</v>
      </c>
      <c r="G357" s="17">
        <f t="shared" si="30"/>
        <v>1080</v>
      </c>
      <c r="H357" s="39">
        <v>3.5831000000000002E-2</v>
      </c>
      <c r="I357" s="17">
        <f t="shared" si="31"/>
        <v>40.632353999999999</v>
      </c>
      <c r="J357" s="48">
        <f t="shared" si="32"/>
        <v>52.822060200000003</v>
      </c>
      <c r="K357" s="49">
        <f t="shared" si="33"/>
        <v>52.822060200000003</v>
      </c>
      <c r="L357" s="49">
        <f t="shared" si="34"/>
        <v>63.386472240000003</v>
      </c>
      <c r="M357" s="17"/>
      <c r="N357" s="18" t="s">
        <v>10</v>
      </c>
    </row>
    <row r="358" spans="2:14" s="1" customFormat="1" ht="135.94999999999999" customHeight="1" outlineLevel="4" x14ac:dyDescent="0.2">
      <c r="B358" s="15" t="s">
        <v>29</v>
      </c>
      <c r="C358" s="15"/>
      <c r="D358" s="16">
        <v>11779</v>
      </c>
      <c r="E358" s="28">
        <v>1620</v>
      </c>
      <c r="F358" s="17">
        <f t="shared" si="35"/>
        <v>1296</v>
      </c>
      <c r="G358" s="17">
        <f t="shared" si="30"/>
        <v>1080</v>
      </c>
      <c r="H358" s="39">
        <v>3.5831000000000002E-2</v>
      </c>
      <c r="I358" s="17">
        <f t="shared" si="31"/>
        <v>40.632353999999999</v>
      </c>
      <c r="J358" s="48">
        <f t="shared" si="32"/>
        <v>52.822060200000003</v>
      </c>
      <c r="K358" s="49">
        <f t="shared" si="33"/>
        <v>52.822060200000003</v>
      </c>
      <c r="L358" s="49">
        <f t="shared" si="34"/>
        <v>63.386472240000003</v>
      </c>
      <c r="M358" s="17"/>
      <c r="N358" s="18" t="s">
        <v>10</v>
      </c>
    </row>
    <row r="359" spans="2:14" s="1" customFormat="1" ht="135.94999999999999" customHeight="1" outlineLevel="4" x14ac:dyDescent="0.2">
      <c r="B359" s="15" t="s">
        <v>30</v>
      </c>
      <c r="C359" s="15"/>
      <c r="D359" s="16">
        <v>11779</v>
      </c>
      <c r="E359" s="28">
        <v>1620</v>
      </c>
      <c r="F359" s="17">
        <f t="shared" si="35"/>
        <v>1296</v>
      </c>
      <c r="G359" s="17">
        <f t="shared" si="30"/>
        <v>1080</v>
      </c>
      <c r="H359" s="39">
        <v>3.5831000000000002E-2</v>
      </c>
      <c r="I359" s="17">
        <f t="shared" si="31"/>
        <v>40.632353999999999</v>
      </c>
      <c r="J359" s="48">
        <f t="shared" si="32"/>
        <v>52.822060200000003</v>
      </c>
      <c r="K359" s="49">
        <f t="shared" si="33"/>
        <v>52.822060200000003</v>
      </c>
      <c r="L359" s="49">
        <f t="shared" si="34"/>
        <v>63.386472240000003</v>
      </c>
      <c r="M359" s="17"/>
      <c r="N359" s="18" t="s">
        <v>10</v>
      </c>
    </row>
    <row r="360" spans="2:14" s="1" customFormat="1" ht="135.94999999999999" customHeight="1" outlineLevel="4" x14ac:dyDescent="0.2">
      <c r="B360" s="15" t="s">
        <v>31</v>
      </c>
      <c r="C360" s="15"/>
      <c r="D360" s="16">
        <v>11779</v>
      </c>
      <c r="E360" s="28">
        <v>1620</v>
      </c>
      <c r="F360" s="17">
        <f t="shared" si="35"/>
        <v>1296</v>
      </c>
      <c r="G360" s="17">
        <f t="shared" si="30"/>
        <v>1080</v>
      </c>
      <c r="H360" s="39">
        <v>3.5831000000000002E-2</v>
      </c>
      <c r="I360" s="17">
        <f t="shared" si="31"/>
        <v>40.632353999999999</v>
      </c>
      <c r="J360" s="48">
        <f t="shared" si="32"/>
        <v>52.822060200000003</v>
      </c>
      <c r="K360" s="49">
        <f t="shared" si="33"/>
        <v>52.822060200000003</v>
      </c>
      <c r="L360" s="49">
        <f t="shared" si="34"/>
        <v>63.386472240000003</v>
      </c>
      <c r="M360" s="17"/>
      <c r="N360" s="18" t="s">
        <v>10</v>
      </c>
    </row>
    <row r="361" spans="2:14" s="1" customFormat="1" ht="135.94999999999999" customHeight="1" outlineLevel="4" x14ac:dyDescent="0.2">
      <c r="B361" s="15" t="s">
        <v>47</v>
      </c>
      <c r="C361" s="15"/>
      <c r="D361" s="16">
        <v>11779</v>
      </c>
      <c r="E361" s="28">
        <v>1620</v>
      </c>
      <c r="F361" s="17">
        <f t="shared" si="35"/>
        <v>1296</v>
      </c>
      <c r="G361" s="17">
        <f t="shared" si="30"/>
        <v>1080</v>
      </c>
      <c r="H361" s="39">
        <v>3.5831000000000002E-2</v>
      </c>
      <c r="I361" s="17">
        <f t="shared" si="31"/>
        <v>40.632353999999999</v>
      </c>
      <c r="J361" s="48">
        <f t="shared" si="32"/>
        <v>52.822060200000003</v>
      </c>
      <c r="K361" s="49">
        <f t="shared" si="33"/>
        <v>52.822060200000003</v>
      </c>
      <c r="L361" s="49">
        <f t="shared" si="34"/>
        <v>63.386472240000003</v>
      </c>
      <c r="M361" s="17"/>
      <c r="N361" s="18" t="s">
        <v>10</v>
      </c>
    </row>
    <row r="362" spans="2:14" s="1" customFormat="1" ht="28.5" customHeight="1" outlineLevel="3" x14ac:dyDescent="0.2">
      <c r="B362" s="13" t="s">
        <v>98</v>
      </c>
      <c r="C362" s="13"/>
      <c r="D362" s="13"/>
      <c r="E362" s="27"/>
      <c r="F362" s="17">
        <f t="shared" si="35"/>
        <v>0</v>
      </c>
      <c r="G362" s="17">
        <f t="shared" si="30"/>
        <v>0</v>
      </c>
      <c r="H362" s="39">
        <v>3.5831000000000002E-2</v>
      </c>
      <c r="I362" s="17">
        <f t="shared" si="31"/>
        <v>0</v>
      </c>
      <c r="J362" s="48">
        <f t="shared" si="32"/>
        <v>0</v>
      </c>
      <c r="K362" s="49"/>
      <c r="L362" s="49"/>
      <c r="M362" s="17"/>
      <c r="N362" s="14"/>
    </row>
    <row r="363" spans="2:14" s="1" customFormat="1" ht="135.94999999999999" customHeight="1" outlineLevel="4" x14ac:dyDescent="0.2">
      <c r="B363" s="15" t="s">
        <v>45</v>
      </c>
      <c r="C363" s="15"/>
      <c r="D363" s="16">
        <v>11781</v>
      </c>
      <c r="E363" s="28">
        <v>1620</v>
      </c>
      <c r="F363" s="17">
        <f t="shared" si="35"/>
        <v>1296</v>
      </c>
      <c r="G363" s="17">
        <f t="shared" si="30"/>
        <v>1080</v>
      </c>
      <c r="H363" s="39">
        <v>3.5831000000000002E-2</v>
      </c>
      <c r="I363" s="17">
        <f t="shared" si="31"/>
        <v>40.632353999999999</v>
      </c>
      <c r="J363" s="48">
        <f t="shared" si="32"/>
        <v>52.822060200000003</v>
      </c>
      <c r="K363" s="49">
        <f t="shared" si="33"/>
        <v>52.822060200000003</v>
      </c>
      <c r="L363" s="49">
        <f t="shared" si="34"/>
        <v>63.386472240000003</v>
      </c>
      <c r="M363" s="17"/>
      <c r="N363" s="18" t="s">
        <v>10</v>
      </c>
    </row>
    <row r="364" spans="2:14" s="1" customFormat="1" ht="135.94999999999999" customHeight="1" outlineLevel="4" x14ac:dyDescent="0.2">
      <c r="B364" s="15" t="s">
        <v>11</v>
      </c>
      <c r="C364" s="15"/>
      <c r="D364" s="16">
        <v>11781</v>
      </c>
      <c r="E364" s="28">
        <v>1620</v>
      </c>
      <c r="F364" s="17">
        <f t="shared" si="35"/>
        <v>1296</v>
      </c>
      <c r="G364" s="17">
        <f t="shared" si="30"/>
        <v>1080</v>
      </c>
      <c r="H364" s="39">
        <v>3.5831000000000002E-2</v>
      </c>
      <c r="I364" s="17">
        <f t="shared" si="31"/>
        <v>40.632353999999999</v>
      </c>
      <c r="J364" s="48">
        <f t="shared" si="32"/>
        <v>52.822060200000003</v>
      </c>
      <c r="K364" s="49">
        <f t="shared" si="33"/>
        <v>52.822060200000003</v>
      </c>
      <c r="L364" s="49">
        <f t="shared" si="34"/>
        <v>63.386472240000003</v>
      </c>
      <c r="M364" s="17"/>
      <c r="N364" s="18" t="s">
        <v>10</v>
      </c>
    </row>
    <row r="365" spans="2:14" s="1" customFormat="1" ht="135.94999999999999" customHeight="1" outlineLevel="4" x14ac:dyDescent="0.2">
      <c r="B365" s="15" t="s">
        <v>12</v>
      </c>
      <c r="C365" s="15"/>
      <c r="D365" s="16">
        <v>11781</v>
      </c>
      <c r="E365" s="28">
        <v>1620</v>
      </c>
      <c r="F365" s="17">
        <f t="shared" si="35"/>
        <v>1296</v>
      </c>
      <c r="G365" s="17">
        <f t="shared" si="30"/>
        <v>1080</v>
      </c>
      <c r="H365" s="39">
        <v>3.5831000000000002E-2</v>
      </c>
      <c r="I365" s="17">
        <f t="shared" si="31"/>
        <v>40.632353999999999</v>
      </c>
      <c r="J365" s="48">
        <f t="shared" si="32"/>
        <v>52.822060200000003</v>
      </c>
      <c r="K365" s="49">
        <f t="shared" si="33"/>
        <v>52.822060200000003</v>
      </c>
      <c r="L365" s="49">
        <f t="shared" si="34"/>
        <v>63.386472240000003</v>
      </c>
      <c r="M365" s="17"/>
      <c r="N365" s="18" t="s">
        <v>10</v>
      </c>
    </row>
    <row r="366" spans="2:14" s="1" customFormat="1" ht="135.94999999999999" customHeight="1" outlineLevel="4" x14ac:dyDescent="0.2">
      <c r="B366" s="15" t="s">
        <v>27</v>
      </c>
      <c r="C366" s="15"/>
      <c r="D366" s="16">
        <v>11781</v>
      </c>
      <c r="E366" s="28">
        <v>1620</v>
      </c>
      <c r="F366" s="17">
        <f t="shared" si="35"/>
        <v>1296</v>
      </c>
      <c r="G366" s="17">
        <f t="shared" si="30"/>
        <v>1080</v>
      </c>
      <c r="H366" s="39">
        <v>3.5831000000000002E-2</v>
      </c>
      <c r="I366" s="17">
        <f t="shared" si="31"/>
        <v>40.632353999999999</v>
      </c>
      <c r="J366" s="48">
        <f t="shared" si="32"/>
        <v>52.822060200000003</v>
      </c>
      <c r="K366" s="49">
        <f t="shared" si="33"/>
        <v>52.822060200000003</v>
      </c>
      <c r="L366" s="49">
        <f t="shared" si="34"/>
        <v>63.386472240000003</v>
      </c>
      <c r="M366" s="17"/>
      <c r="N366" s="18" t="s">
        <v>10</v>
      </c>
    </row>
    <row r="367" spans="2:14" s="1" customFormat="1" ht="135.94999999999999" customHeight="1" outlineLevel="4" x14ac:dyDescent="0.2">
      <c r="B367" s="15" t="s">
        <v>14</v>
      </c>
      <c r="C367" s="15"/>
      <c r="D367" s="16">
        <v>11781</v>
      </c>
      <c r="E367" s="28">
        <v>1620</v>
      </c>
      <c r="F367" s="17">
        <f t="shared" si="35"/>
        <v>1296</v>
      </c>
      <c r="G367" s="17">
        <f t="shared" si="30"/>
        <v>1080</v>
      </c>
      <c r="H367" s="39">
        <v>3.5831000000000002E-2</v>
      </c>
      <c r="I367" s="17">
        <f t="shared" si="31"/>
        <v>40.632353999999999</v>
      </c>
      <c r="J367" s="48">
        <f t="shared" si="32"/>
        <v>52.822060200000003</v>
      </c>
      <c r="K367" s="49">
        <f t="shared" si="33"/>
        <v>52.822060200000003</v>
      </c>
      <c r="L367" s="49">
        <f t="shared" si="34"/>
        <v>63.386472240000003</v>
      </c>
      <c r="M367" s="17"/>
      <c r="N367" s="18" t="s">
        <v>10</v>
      </c>
    </row>
    <row r="368" spans="2:14" s="1" customFormat="1" ht="135.94999999999999" customHeight="1" outlineLevel="4" x14ac:dyDescent="0.2">
      <c r="B368" s="15" t="s">
        <v>29</v>
      </c>
      <c r="C368" s="15"/>
      <c r="D368" s="16">
        <v>11781</v>
      </c>
      <c r="E368" s="28">
        <v>1620</v>
      </c>
      <c r="F368" s="17">
        <f t="shared" si="35"/>
        <v>1296</v>
      </c>
      <c r="G368" s="17">
        <f t="shared" si="30"/>
        <v>1080</v>
      </c>
      <c r="H368" s="39">
        <v>3.5831000000000002E-2</v>
      </c>
      <c r="I368" s="17">
        <f t="shared" si="31"/>
        <v>40.632353999999999</v>
      </c>
      <c r="J368" s="48">
        <f t="shared" si="32"/>
        <v>52.822060200000003</v>
      </c>
      <c r="K368" s="49">
        <f t="shared" si="33"/>
        <v>52.822060200000003</v>
      </c>
      <c r="L368" s="49">
        <f t="shared" si="34"/>
        <v>63.386472240000003</v>
      </c>
      <c r="M368" s="17"/>
      <c r="N368" s="18" t="s">
        <v>10</v>
      </c>
    </row>
    <row r="369" spans="2:14" s="1" customFormat="1" ht="135.94999999999999" customHeight="1" outlineLevel="4" x14ac:dyDescent="0.2">
      <c r="B369" s="15" t="s">
        <v>30</v>
      </c>
      <c r="C369" s="15"/>
      <c r="D369" s="16">
        <v>11781</v>
      </c>
      <c r="E369" s="28">
        <v>1620</v>
      </c>
      <c r="F369" s="17">
        <f t="shared" si="35"/>
        <v>1296</v>
      </c>
      <c r="G369" s="17">
        <f t="shared" si="30"/>
        <v>1080</v>
      </c>
      <c r="H369" s="39">
        <v>3.5831000000000002E-2</v>
      </c>
      <c r="I369" s="17">
        <f t="shared" si="31"/>
        <v>40.632353999999999</v>
      </c>
      <c r="J369" s="48">
        <f t="shared" si="32"/>
        <v>52.822060200000003</v>
      </c>
      <c r="K369" s="49">
        <f t="shared" si="33"/>
        <v>52.822060200000003</v>
      </c>
      <c r="L369" s="49">
        <f t="shared" si="34"/>
        <v>63.386472240000003</v>
      </c>
      <c r="M369" s="17"/>
      <c r="N369" s="18" t="s">
        <v>10</v>
      </c>
    </row>
    <row r="370" spans="2:14" s="1" customFormat="1" ht="135.94999999999999" customHeight="1" outlineLevel="4" x14ac:dyDescent="0.2">
      <c r="B370" s="15" t="s">
        <v>31</v>
      </c>
      <c r="C370" s="15"/>
      <c r="D370" s="16">
        <v>11781</v>
      </c>
      <c r="E370" s="28">
        <v>1620</v>
      </c>
      <c r="F370" s="17">
        <f t="shared" si="35"/>
        <v>1296</v>
      </c>
      <c r="G370" s="17">
        <f t="shared" si="30"/>
        <v>1080</v>
      </c>
      <c r="H370" s="39">
        <v>3.5831000000000002E-2</v>
      </c>
      <c r="I370" s="17">
        <f t="shared" si="31"/>
        <v>40.632353999999999</v>
      </c>
      <c r="J370" s="48">
        <f t="shared" si="32"/>
        <v>52.822060200000003</v>
      </c>
      <c r="K370" s="49">
        <f t="shared" si="33"/>
        <v>52.822060200000003</v>
      </c>
      <c r="L370" s="49">
        <f t="shared" si="34"/>
        <v>63.386472240000003</v>
      </c>
      <c r="M370" s="17"/>
      <c r="N370" s="18" t="s">
        <v>10</v>
      </c>
    </row>
    <row r="371" spans="2:14" s="1" customFormat="1" ht="135.94999999999999" customHeight="1" outlineLevel="4" x14ac:dyDescent="0.2">
      <c r="B371" s="15" t="s">
        <v>47</v>
      </c>
      <c r="C371" s="15"/>
      <c r="D371" s="16">
        <v>11781</v>
      </c>
      <c r="E371" s="28">
        <v>1620</v>
      </c>
      <c r="F371" s="17">
        <f t="shared" si="35"/>
        <v>1296</v>
      </c>
      <c r="G371" s="17">
        <f t="shared" si="30"/>
        <v>1080</v>
      </c>
      <c r="H371" s="39">
        <v>3.5831000000000002E-2</v>
      </c>
      <c r="I371" s="17">
        <f t="shared" si="31"/>
        <v>40.632353999999999</v>
      </c>
      <c r="J371" s="48">
        <f t="shared" si="32"/>
        <v>52.822060200000003</v>
      </c>
      <c r="K371" s="49">
        <f t="shared" si="33"/>
        <v>52.822060200000003</v>
      </c>
      <c r="L371" s="49">
        <f t="shared" si="34"/>
        <v>63.386472240000003</v>
      </c>
      <c r="M371" s="17"/>
      <c r="N371" s="18" t="s">
        <v>10</v>
      </c>
    </row>
    <row r="372" spans="2:14" s="1" customFormat="1" ht="28.5" customHeight="1" outlineLevel="3" x14ac:dyDescent="0.2">
      <c r="B372" s="13" t="s">
        <v>99</v>
      </c>
      <c r="C372" s="13"/>
      <c r="D372" s="13"/>
      <c r="E372" s="27"/>
      <c r="F372" s="17">
        <f t="shared" si="35"/>
        <v>0</v>
      </c>
      <c r="G372" s="17">
        <f t="shared" si="30"/>
        <v>0</v>
      </c>
      <c r="H372" s="39">
        <v>3.5831000000000002E-2</v>
      </c>
      <c r="I372" s="17">
        <f t="shared" si="31"/>
        <v>0</v>
      </c>
      <c r="J372" s="48">
        <f t="shared" si="32"/>
        <v>0</v>
      </c>
      <c r="K372" s="49"/>
      <c r="L372" s="49"/>
      <c r="M372" s="17"/>
      <c r="N372" s="14"/>
    </row>
    <row r="373" spans="2:14" s="1" customFormat="1" ht="28.5" customHeight="1" outlineLevel="3" x14ac:dyDescent="0.2">
      <c r="B373" s="13" t="s">
        <v>100</v>
      </c>
      <c r="C373" s="13"/>
      <c r="D373" s="13"/>
      <c r="E373" s="27"/>
      <c r="F373" s="17">
        <f t="shared" si="35"/>
        <v>0</v>
      </c>
      <c r="G373" s="17">
        <f t="shared" si="30"/>
        <v>0</v>
      </c>
      <c r="H373" s="39">
        <v>3.5831000000000002E-2</v>
      </c>
      <c r="I373" s="17">
        <f t="shared" si="31"/>
        <v>0</v>
      </c>
      <c r="J373" s="48">
        <f t="shared" si="32"/>
        <v>0</v>
      </c>
      <c r="K373" s="49"/>
      <c r="L373" s="49"/>
      <c r="M373" s="17"/>
      <c r="N373" s="14"/>
    </row>
    <row r="374" spans="2:14" s="1" customFormat="1" ht="135.94999999999999" customHeight="1" outlineLevel="4" x14ac:dyDescent="0.2">
      <c r="B374" s="15" t="s">
        <v>9</v>
      </c>
      <c r="C374" s="15"/>
      <c r="D374" s="16">
        <v>11287</v>
      </c>
      <c r="E374" s="28">
        <v>1620</v>
      </c>
      <c r="F374" s="17">
        <f t="shared" si="35"/>
        <v>1296</v>
      </c>
      <c r="G374" s="17">
        <f t="shared" si="30"/>
        <v>1080</v>
      </c>
      <c r="H374" s="39">
        <v>3.5831000000000002E-2</v>
      </c>
      <c r="I374" s="17">
        <f t="shared" si="31"/>
        <v>40.632353999999999</v>
      </c>
      <c r="J374" s="48">
        <f t="shared" si="32"/>
        <v>52.822060200000003</v>
      </c>
      <c r="K374" s="49">
        <f t="shared" si="33"/>
        <v>52.822060200000003</v>
      </c>
      <c r="L374" s="49">
        <f t="shared" si="34"/>
        <v>63.386472240000003</v>
      </c>
      <c r="M374" s="17"/>
      <c r="N374" s="18" t="s">
        <v>10</v>
      </c>
    </row>
    <row r="375" spans="2:14" s="1" customFormat="1" ht="135.94999999999999" customHeight="1" outlineLevel="4" x14ac:dyDescent="0.2">
      <c r="B375" s="15" t="s">
        <v>43</v>
      </c>
      <c r="C375" s="15"/>
      <c r="D375" s="16">
        <v>11287</v>
      </c>
      <c r="E375" s="28">
        <v>1620</v>
      </c>
      <c r="F375" s="17">
        <f t="shared" si="35"/>
        <v>1296</v>
      </c>
      <c r="G375" s="17">
        <f t="shared" si="30"/>
        <v>1080</v>
      </c>
      <c r="H375" s="39">
        <v>3.5831000000000002E-2</v>
      </c>
      <c r="I375" s="17">
        <f t="shared" si="31"/>
        <v>40.632353999999999</v>
      </c>
      <c r="J375" s="48">
        <f t="shared" si="32"/>
        <v>52.822060200000003</v>
      </c>
      <c r="K375" s="49">
        <f t="shared" si="33"/>
        <v>52.822060200000003</v>
      </c>
      <c r="L375" s="49">
        <f t="shared" si="34"/>
        <v>63.386472240000003</v>
      </c>
      <c r="M375" s="17"/>
      <c r="N375" s="18" t="s">
        <v>10</v>
      </c>
    </row>
    <row r="376" spans="2:14" s="1" customFormat="1" ht="135.94999999999999" customHeight="1" outlineLevel="4" x14ac:dyDescent="0.2">
      <c r="B376" s="15" t="s">
        <v>35</v>
      </c>
      <c r="C376" s="15"/>
      <c r="D376" s="16">
        <v>11287</v>
      </c>
      <c r="E376" s="28">
        <v>1620</v>
      </c>
      <c r="F376" s="17">
        <f t="shared" si="35"/>
        <v>1296</v>
      </c>
      <c r="G376" s="17">
        <f t="shared" si="30"/>
        <v>1080</v>
      </c>
      <c r="H376" s="39">
        <v>3.5831000000000002E-2</v>
      </c>
      <c r="I376" s="17">
        <f t="shared" si="31"/>
        <v>40.632353999999999</v>
      </c>
      <c r="J376" s="48">
        <f t="shared" si="32"/>
        <v>52.822060200000003</v>
      </c>
      <c r="K376" s="49">
        <f t="shared" si="33"/>
        <v>52.822060200000003</v>
      </c>
      <c r="L376" s="49">
        <f t="shared" si="34"/>
        <v>63.386472240000003</v>
      </c>
      <c r="M376" s="17"/>
      <c r="N376" s="18" t="s">
        <v>10</v>
      </c>
    </row>
    <row r="377" spans="2:14" s="1" customFormat="1" ht="135.94999999999999" customHeight="1" outlineLevel="4" x14ac:dyDescent="0.2">
      <c r="B377" s="15" t="s">
        <v>22</v>
      </c>
      <c r="C377" s="15"/>
      <c r="D377" s="16">
        <v>11287</v>
      </c>
      <c r="E377" s="28">
        <v>1620</v>
      </c>
      <c r="F377" s="17">
        <f t="shared" si="35"/>
        <v>1296</v>
      </c>
      <c r="G377" s="17">
        <f t="shared" si="30"/>
        <v>1080</v>
      </c>
      <c r="H377" s="39">
        <v>3.5831000000000002E-2</v>
      </c>
      <c r="I377" s="17">
        <f t="shared" si="31"/>
        <v>40.632353999999999</v>
      </c>
      <c r="J377" s="48">
        <f t="shared" si="32"/>
        <v>52.822060200000003</v>
      </c>
      <c r="K377" s="49">
        <f t="shared" si="33"/>
        <v>52.822060200000003</v>
      </c>
      <c r="L377" s="49">
        <f t="shared" si="34"/>
        <v>63.386472240000003</v>
      </c>
      <c r="M377" s="17"/>
      <c r="N377" s="18" t="s">
        <v>10</v>
      </c>
    </row>
    <row r="378" spans="2:14" s="1" customFormat="1" ht="135.94999999999999" customHeight="1" outlineLevel="4" x14ac:dyDescent="0.2">
      <c r="B378" s="15" t="s">
        <v>36</v>
      </c>
      <c r="C378" s="15"/>
      <c r="D378" s="16">
        <v>11287</v>
      </c>
      <c r="E378" s="28">
        <v>1620</v>
      </c>
      <c r="F378" s="17">
        <f t="shared" si="35"/>
        <v>1296</v>
      </c>
      <c r="G378" s="17">
        <f t="shared" si="30"/>
        <v>1080</v>
      </c>
      <c r="H378" s="39">
        <v>3.5831000000000002E-2</v>
      </c>
      <c r="I378" s="17">
        <f t="shared" si="31"/>
        <v>40.632353999999999</v>
      </c>
      <c r="J378" s="48">
        <f t="shared" si="32"/>
        <v>52.822060200000003</v>
      </c>
      <c r="K378" s="49">
        <f t="shared" si="33"/>
        <v>52.822060200000003</v>
      </c>
      <c r="L378" s="49">
        <f t="shared" si="34"/>
        <v>63.386472240000003</v>
      </c>
      <c r="M378" s="17"/>
      <c r="N378" s="18" t="s">
        <v>10</v>
      </c>
    </row>
    <row r="379" spans="2:14" s="1" customFormat="1" ht="135.94999999999999" customHeight="1" outlineLevel="4" x14ac:dyDescent="0.2">
      <c r="B379" s="15" t="s">
        <v>37</v>
      </c>
      <c r="C379" s="15"/>
      <c r="D379" s="16">
        <v>11287</v>
      </c>
      <c r="E379" s="28">
        <v>1620</v>
      </c>
      <c r="F379" s="17">
        <f t="shared" si="35"/>
        <v>1296</v>
      </c>
      <c r="G379" s="17">
        <f t="shared" si="30"/>
        <v>1080</v>
      </c>
      <c r="H379" s="39">
        <v>3.5831000000000002E-2</v>
      </c>
      <c r="I379" s="17">
        <f t="shared" si="31"/>
        <v>40.632353999999999</v>
      </c>
      <c r="J379" s="48">
        <f t="shared" si="32"/>
        <v>52.822060200000003</v>
      </c>
      <c r="K379" s="49">
        <f t="shared" si="33"/>
        <v>52.822060200000003</v>
      </c>
      <c r="L379" s="49">
        <f t="shared" si="34"/>
        <v>63.386472240000003</v>
      </c>
      <c r="M379" s="17"/>
      <c r="N379" s="18" t="s">
        <v>10</v>
      </c>
    </row>
    <row r="380" spans="2:14" s="1" customFormat="1" ht="28.5" customHeight="1" outlineLevel="3" x14ac:dyDescent="0.2">
      <c r="B380" s="13" t="s">
        <v>101</v>
      </c>
      <c r="C380" s="13"/>
      <c r="D380" s="13"/>
      <c r="E380" s="27"/>
      <c r="F380" s="17">
        <f t="shared" si="35"/>
        <v>0</v>
      </c>
      <c r="G380" s="17">
        <f t="shared" si="30"/>
        <v>0</v>
      </c>
      <c r="H380" s="39">
        <v>3.5831000000000002E-2</v>
      </c>
      <c r="I380" s="17">
        <f t="shared" si="31"/>
        <v>0</v>
      </c>
      <c r="J380" s="48">
        <f t="shared" si="32"/>
        <v>0</v>
      </c>
      <c r="K380" s="49"/>
      <c r="L380" s="49"/>
      <c r="M380" s="17"/>
      <c r="N380" s="14"/>
    </row>
    <row r="381" spans="2:14" s="1" customFormat="1" ht="135.94999999999999" customHeight="1" outlineLevel="4" x14ac:dyDescent="0.2">
      <c r="B381" s="15" t="s">
        <v>45</v>
      </c>
      <c r="C381" s="15"/>
      <c r="D381" s="16">
        <v>11295</v>
      </c>
      <c r="E381" s="28">
        <v>1620</v>
      </c>
      <c r="F381" s="17">
        <f t="shared" si="35"/>
        <v>1296</v>
      </c>
      <c r="G381" s="17">
        <f t="shared" si="30"/>
        <v>1080</v>
      </c>
      <c r="H381" s="39">
        <v>3.5831000000000002E-2</v>
      </c>
      <c r="I381" s="17">
        <f t="shared" si="31"/>
        <v>40.632353999999999</v>
      </c>
      <c r="J381" s="48">
        <f t="shared" si="32"/>
        <v>52.822060200000003</v>
      </c>
      <c r="K381" s="49">
        <f t="shared" si="33"/>
        <v>52.822060200000003</v>
      </c>
      <c r="L381" s="49">
        <f t="shared" si="34"/>
        <v>63.386472240000003</v>
      </c>
      <c r="M381" s="17"/>
      <c r="N381" s="18" t="s">
        <v>10</v>
      </c>
    </row>
    <row r="382" spans="2:14" s="1" customFormat="1" ht="135.94999999999999" customHeight="1" outlineLevel="4" x14ac:dyDescent="0.2">
      <c r="B382" s="15" t="s">
        <v>27</v>
      </c>
      <c r="C382" s="15"/>
      <c r="D382" s="16">
        <v>11295</v>
      </c>
      <c r="E382" s="28">
        <v>1620</v>
      </c>
      <c r="F382" s="17">
        <f t="shared" si="35"/>
        <v>1296</v>
      </c>
      <c r="G382" s="17">
        <f t="shared" si="30"/>
        <v>1080</v>
      </c>
      <c r="H382" s="39">
        <v>3.5831000000000002E-2</v>
      </c>
      <c r="I382" s="17">
        <f t="shared" si="31"/>
        <v>40.632353999999999</v>
      </c>
      <c r="J382" s="48">
        <f t="shared" si="32"/>
        <v>52.822060200000003</v>
      </c>
      <c r="K382" s="49">
        <f t="shared" si="33"/>
        <v>52.822060200000003</v>
      </c>
      <c r="L382" s="49">
        <f t="shared" si="34"/>
        <v>63.386472240000003</v>
      </c>
      <c r="M382" s="17"/>
      <c r="N382" s="18" t="s">
        <v>10</v>
      </c>
    </row>
    <row r="383" spans="2:14" s="1" customFormat="1" ht="135.94999999999999" customHeight="1" outlineLevel="4" x14ac:dyDescent="0.2">
      <c r="B383" s="15" t="s">
        <v>29</v>
      </c>
      <c r="C383" s="15"/>
      <c r="D383" s="16">
        <v>11295</v>
      </c>
      <c r="E383" s="28">
        <v>1620</v>
      </c>
      <c r="F383" s="17">
        <f t="shared" si="35"/>
        <v>1296</v>
      </c>
      <c r="G383" s="17">
        <f t="shared" si="30"/>
        <v>1080</v>
      </c>
      <c r="H383" s="39">
        <v>3.5831000000000002E-2</v>
      </c>
      <c r="I383" s="17">
        <f t="shared" si="31"/>
        <v>40.632353999999999</v>
      </c>
      <c r="J383" s="48">
        <f t="shared" si="32"/>
        <v>52.822060200000003</v>
      </c>
      <c r="K383" s="49">
        <f t="shared" si="33"/>
        <v>52.822060200000003</v>
      </c>
      <c r="L383" s="49">
        <f t="shared" si="34"/>
        <v>63.386472240000003</v>
      </c>
      <c r="M383" s="17"/>
      <c r="N383" s="18" t="s">
        <v>10</v>
      </c>
    </row>
    <row r="384" spans="2:14" s="1" customFormat="1" ht="135.94999999999999" customHeight="1" outlineLevel="4" x14ac:dyDescent="0.2">
      <c r="B384" s="15" t="s">
        <v>31</v>
      </c>
      <c r="C384" s="15"/>
      <c r="D384" s="16">
        <v>11295</v>
      </c>
      <c r="E384" s="28">
        <v>1620</v>
      </c>
      <c r="F384" s="17">
        <f t="shared" si="35"/>
        <v>1296</v>
      </c>
      <c r="G384" s="17">
        <f t="shared" si="30"/>
        <v>1080</v>
      </c>
      <c r="H384" s="39">
        <v>3.5831000000000002E-2</v>
      </c>
      <c r="I384" s="17">
        <f t="shared" si="31"/>
        <v>40.632353999999999</v>
      </c>
      <c r="J384" s="48">
        <f t="shared" si="32"/>
        <v>52.822060200000003</v>
      </c>
      <c r="K384" s="49">
        <f t="shared" si="33"/>
        <v>52.822060200000003</v>
      </c>
      <c r="L384" s="49">
        <f t="shared" si="34"/>
        <v>63.386472240000003</v>
      </c>
      <c r="M384" s="17"/>
      <c r="N384" s="18" t="s">
        <v>10</v>
      </c>
    </row>
    <row r="385" spans="2:14" s="1" customFormat="1" ht="28.5" customHeight="1" outlineLevel="3" x14ac:dyDescent="0.2">
      <c r="B385" s="13" t="s">
        <v>102</v>
      </c>
      <c r="C385" s="13"/>
      <c r="D385" s="13"/>
      <c r="E385" s="27"/>
      <c r="F385" s="17">
        <f t="shared" si="35"/>
        <v>0</v>
      </c>
      <c r="G385" s="17">
        <f t="shared" si="30"/>
        <v>0</v>
      </c>
      <c r="H385" s="39">
        <v>3.5831000000000002E-2</v>
      </c>
      <c r="I385" s="17">
        <f t="shared" si="31"/>
        <v>0</v>
      </c>
      <c r="J385" s="48">
        <f t="shared" si="32"/>
        <v>0</v>
      </c>
      <c r="K385" s="49"/>
      <c r="L385" s="49"/>
      <c r="M385" s="17"/>
      <c r="N385" s="14"/>
    </row>
    <row r="386" spans="2:14" s="1" customFormat="1" ht="28.5" customHeight="1" outlineLevel="3" x14ac:dyDescent="0.2">
      <c r="B386" s="13" t="s">
        <v>103</v>
      </c>
      <c r="C386" s="13"/>
      <c r="D386" s="13"/>
      <c r="E386" s="27"/>
      <c r="F386" s="17">
        <f t="shared" si="35"/>
        <v>0</v>
      </c>
      <c r="G386" s="17">
        <f t="shared" si="30"/>
        <v>0</v>
      </c>
      <c r="H386" s="39">
        <v>3.5831000000000002E-2</v>
      </c>
      <c r="I386" s="17">
        <f t="shared" si="31"/>
        <v>0</v>
      </c>
      <c r="J386" s="48">
        <f t="shared" si="32"/>
        <v>0</v>
      </c>
      <c r="K386" s="49"/>
      <c r="L386" s="49"/>
      <c r="M386" s="17"/>
      <c r="N386" s="14"/>
    </row>
    <row r="387" spans="2:14" s="1" customFormat="1" ht="135.94999999999999" customHeight="1" outlineLevel="4" x14ac:dyDescent="0.2">
      <c r="B387" s="15" t="s">
        <v>9</v>
      </c>
      <c r="C387" s="15"/>
      <c r="D387" s="16">
        <v>10545</v>
      </c>
      <c r="E387" s="28">
        <v>1620</v>
      </c>
      <c r="F387" s="17">
        <f t="shared" si="35"/>
        <v>1296</v>
      </c>
      <c r="G387" s="17">
        <f t="shared" si="30"/>
        <v>1080</v>
      </c>
      <c r="H387" s="39">
        <v>3.5831000000000002E-2</v>
      </c>
      <c r="I387" s="17">
        <f t="shared" si="31"/>
        <v>40.632353999999999</v>
      </c>
      <c r="J387" s="48">
        <f t="shared" si="32"/>
        <v>52.822060200000003</v>
      </c>
      <c r="K387" s="49">
        <f t="shared" si="33"/>
        <v>52.822060200000003</v>
      </c>
      <c r="L387" s="49">
        <f t="shared" si="34"/>
        <v>63.386472240000003</v>
      </c>
      <c r="M387" s="17"/>
      <c r="N387" s="18" t="s">
        <v>10</v>
      </c>
    </row>
    <row r="388" spans="2:14" s="1" customFormat="1" ht="135.94999999999999" customHeight="1" outlineLevel="4" x14ac:dyDescent="0.2">
      <c r="B388" s="15" t="s">
        <v>43</v>
      </c>
      <c r="C388" s="15"/>
      <c r="D388" s="16">
        <v>10545</v>
      </c>
      <c r="E388" s="28">
        <v>1620</v>
      </c>
      <c r="F388" s="17">
        <f t="shared" si="35"/>
        <v>1296</v>
      </c>
      <c r="G388" s="17">
        <f t="shared" si="30"/>
        <v>1080</v>
      </c>
      <c r="H388" s="39">
        <v>3.5831000000000002E-2</v>
      </c>
      <c r="I388" s="17">
        <f t="shared" si="31"/>
        <v>40.632353999999999</v>
      </c>
      <c r="J388" s="48">
        <f t="shared" si="32"/>
        <v>52.822060200000003</v>
      </c>
      <c r="K388" s="49">
        <f t="shared" si="33"/>
        <v>52.822060200000003</v>
      </c>
      <c r="L388" s="49">
        <f t="shared" si="34"/>
        <v>63.386472240000003</v>
      </c>
      <c r="M388" s="17"/>
      <c r="N388" s="18" t="s">
        <v>10</v>
      </c>
    </row>
    <row r="389" spans="2:14" s="1" customFormat="1" ht="135.94999999999999" customHeight="1" outlineLevel="4" x14ac:dyDescent="0.2">
      <c r="B389" s="15" t="s">
        <v>35</v>
      </c>
      <c r="C389" s="15"/>
      <c r="D389" s="16">
        <v>10545</v>
      </c>
      <c r="E389" s="28">
        <v>1620</v>
      </c>
      <c r="F389" s="17">
        <f t="shared" si="35"/>
        <v>1296</v>
      </c>
      <c r="G389" s="17">
        <f t="shared" si="30"/>
        <v>1080</v>
      </c>
      <c r="H389" s="39">
        <v>3.5831000000000002E-2</v>
      </c>
      <c r="I389" s="17">
        <f t="shared" si="31"/>
        <v>40.632353999999999</v>
      </c>
      <c r="J389" s="48">
        <f t="shared" si="32"/>
        <v>52.822060200000003</v>
      </c>
      <c r="K389" s="49">
        <f t="shared" si="33"/>
        <v>52.822060200000003</v>
      </c>
      <c r="L389" s="49">
        <f t="shared" si="34"/>
        <v>63.386472240000003</v>
      </c>
      <c r="M389" s="17"/>
      <c r="N389" s="18" t="s">
        <v>10</v>
      </c>
    </row>
    <row r="390" spans="2:14" s="1" customFormat="1" ht="135.94999999999999" customHeight="1" outlineLevel="4" x14ac:dyDescent="0.2">
      <c r="B390" s="15" t="s">
        <v>22</v>
      </c>
      <c r="C390" s="15"/>
      <c r="D390" s="16">
        <v>10545</v>
      </c>
      <c r="E390" s="28">
        <v>1620</v>
      </c>
      <c r="F390" s="17">
        <f t="shared" si="35"/>
        <v>1296</v>
      </c>
      <c r="G390" s="17">
        <f t="shared" si="30"/>
        <v>1080</v>
      </c>
      <c r="H390" s="39">
        <v>3.5831000000000002E-2</v>
      </c>
      <c r="I390" s="17">
        <f t="shared" si="31"/>
        <v>40.632353999999999</v>
      </c>
      <c r="J390" s="48">
        <f t="shared" si="32"/>
        <v>52.822060200000003</v>
      </c>
      <c r="K390" s="49">
        <f t="shared" si="33"/>
        <v>52.822060200000003</v>
      </c>
      <c r="L390" s="49">
        <f t="shared" si="34"/>
        <v>63.386472240000003</v>
      </c>
      <c r="M390" s="17"/>
      <c r="N390" s="18" t="s">
        <v>10</v>
      </c>
    </row>
    <row r="391" spans="2:14" s="1" customFormat="1" ht="135.94999999999999" customHeight="1" outlineLevel="4" x14ac:dyDescent="0.2">
      <c r="B391" s="15" t="s">
        <v>36</v>
      </c>
      <c r="C391" s="15"/>
      <c r="D391" s="16">
        <v>10545</v>
      </c>
      <c r="E391" s="28">
        <v>1620</v>
      </c>
      <c r="F391" s="17">
        <f t="shared" si="35"/>
        <v>1296</v>
      </c>
      <c r="G391" s="17">
        <f t="shared" si="30"/>
        <v>1080</v>
      </c>
      <c r="H391" s="39">
        <v>3.5831000000000002E-2</v>
      </c>
      <c r="I391" s="17">
        <f t="shared" si="31"/>
        <v>40.632353999999999</v>
      </c>
      <c r="J391" s="48">
        <f t="shared" si="32"/>
        <v>52.822060200000003</v>
      </c>
      <c r="K391" s="49">
        <f t="shared" si="33"/>
        <v>52.822060200000003</v>
      </c>
      <c r="L391" s="49">
        <f t="shared" si="34"/>
        <v>63.386472240000003</v>
      </c>
      <c r="M391" s="17"/>
      <c r="N391" s="18" t="s">
        <v>10</v>
      </c>
    </row>
    <row r="392" spans="2:14" s="1" customFormat="1" ht="135.94999999999999" customHeight="1" outlineLevel="4" x14ac:dyDescent="0.2">
      <c r="B392" s="15" t="s">
        <v>37</v>
      </c>
      <c r="C392" s="15"/>
      <c r="D392" s="16">
        <v>10545</v>
      </c>
      <c r="E392" s="28">
        <v>1620</v>
      </c>
      <c r="F392" s="17">
        <f t="shared" si="35"/>
        <v>1296</v>
      </c>
      <c r="G392" s="17">
        <f t="shared" si="30"/>
        <v>1080</v>
      </c>
      <c r="H392" s="39">
        <v>3.5831000000000002E-2</v>
      </c>
      <c r="I392" s="17">
        <f t="shared" si="31"/>
        <v>40.632353999999999</v>
      </c>
      <c r="J392" s="48">
        <f t="shared" si="32"/>
        <v>52.822060200000003</v>
      </c>
      <c r="K392" s="49">
        <f t="shared" si="33"/>
        <v>52.822060200000003</v>
      </c>
      <c r="L392" s="49">
        <f t="shared" si="34"/>
        <v>63.386472240000003</v>
      </c>
      <c r="M392" s="17"/>
      <c r="N392" s="18" t="s">
        <v>10</v>
      </c>
    </row>
    <row r="393" spans="2:14" s="1" customFormat="1" ht="28.5" customHeight="1" outlineLevel="3" x14ac:dyDescent="0.2">
      <c r="B393" s="13" t="s">
        <v>104</v>
      </c>
      <c r="C393" s="13"/>
      <c r="D393" s="13"/>
      <c r="E393" s="27"/>
      <c r="F393" s="17">
        <f t="shared" si="35"/>
        <v>0</v>
      </c>
      <c r="G393" s="17">
        <f t="shared" si="30"/>
        <v>0</v>
      </c>
      <c r="H393" s="39">
        <v>3.5831000000000002E-2</v>
      </c>
      <c r="I393" s="17">
        <f t="shared" si="31"/>
        <v>0</v>
      </c>
      <c r="J393" s="48">
        <f t="shared" si="32"/>
        <v>0</v>
      </c>
      <c r="K393" s="49"/>
      <c r="L393" s="49"/>
      <c r="M393" s="17"/>
      <c r="N393" s="14"/>
    </row>
    <row r="394" spans="2:14" s="1" customFormat="1" ht="135.94999999999999" customHeight="1" outlineLevel="4" x14ac:dyDescent="0.2">
      <c r="B394" s="15" t="s">
        <v>19</v>
      </c>
      <c r="C394" s="15"/>
      <c r="D394" s="16">
        <v>11634</v>
      </c>
      <c r="E394" s="28">
        <v>1620</v>
      </c>
      <c r="F394" s="17">
        <f t="shared" si="35"/>
        <v>1296</v>
      </c>
      <c r="G394" s="17">
        <f t="shared" si="30"/>
        <v>1080</v>
      </c>
      <c r="H394" s="39">
        <v>3.5831000000000002E-2</v>
      </c>
      <c r="I394" s="17">
        <f t="shared" si="31"/>
        <v>40.632353999999999</v>
      </c>
      <c r="J394" s="48">
        <f t="shared" si="32"/>
        <v>52.822060200000003</v>
      </c>
      <c r="K394" s="49">
        <f t="shared" si="33"/>
        <v>52.822060200000003</v>
      </c>
      <c r="L394" s="49">
        <f t="shared" si="34"/>
        <v>63.386472240000003</v>
      </c>
      <c r="M394" s="17"/>
      <c r="N394" s="18" t="s">
        <v>10</v>
      </c>
    </row>
    <row r="395" spans="2:14" s="1" customFormat="1" ht="135.94999999999999" customHeight="1" outlineLevel="4" x14ac:dyDescent="0.2">
      <c r="B395" s="15" t="s">
        <v>45</v>
      </c>
      <c r="C395" s="15"/>
      <c r="D395" s="16">
        <v>11634</v>
      </c>
      <c r="E395" s="28">
        <v>1620</v>
      </c>
      <c r="F395" s="17">
        <f t="shared" si="35"/>
        <v>1296</v>
      </c>
      <c r="G395" s="17">
        <f t="shared" ref="G395:G458" si="36">F395/1.2</f>
        <v>1080</v>
      </c>
      <c r="H395" s="39">
        <v>3.5831000000000002E-2</v>
      </c>
      <c r="I395" s="17">
        <f t="shared" ref="I395:I458" si="37">G395*1.05*H395</f>
        <v>40.632353999999999</v>
      </c>
      <c r="J395" s="48">
        <f t="shared" ref="J395:J458" si="38">I395*1.3</f>
        <v>52.822060200000003</v>
      </c>
      <c r="K395" s="49">
        <f t="shared" ref="K395:K458" si="39">J395</f>
        <v>52.822060200000003</v>
      </c>
      <c r="L395" s="49">
        <f t="shared" ref="L395:L458" si="40">K395*1.2</f>
        <v>63.386472240000003</v>
      </c>
      <c r="M395" s="17"/>
      <c r="N395" s="18" t="s">
        <v>10</v>
      </c>
    </row>
    <row r="396" spans="2:14" s="1" customFormat="1" ht="135.94999999999999" customHeight="1" outlineLevel="4" x14ac:dyDescent="0.2">
      <c r="B396" s="15" t="s">
        <v>11</v>
      </c>
      <c r="C396" s="15"/>
      <c r="D396" s="16">
        <v>11634</v>
      </c>
      <c r="E396" s="28">
        <v>1620</v>
      </c>
      <c r="F396" s="17">
        <f t="shared" ref="F396:F459" si="41">E396-(E396/100*20)</f>
        <v>1296</v>
      </c>
      <c r="G396" s="17">
        <f t="shared" si="36"/>
        <v>1080</v>
      </c>
      <c r="H396" s="39">
        <v>3.5831000000000002E-2</v>
      </c>
      <c r="I396" s="17">
        <f t="shared" si="37"/>
        <v>40.632353999999999</v>
      </c>
      <c r="J396" s="48">
        <f t="shared" si="38"/>
        <v>52.822060200000003</v>
      </c>
      <c r="K396" s="49">
        <f t="shared" si="39"/>
        <v>52.822060200000003</v>
      </c>
      <c r="L396" s="49">
        <f t="shared" si="40"/>
        <v>63.386472240000003</v>
      </c>
      <c r="M396" s="17"/>
      <c r="N396" s="18" t="s">
        <v>10</v>
      </c>
    </row>
    <row r="397" spans="2:14" s="1" customFormat="1" ht="135.94999999999999" customHeight="1" outlineLevel="4" x14ac:dyDescent="0.2">
      <c r="B397" s="15" t="s">
        <v>12</v>
      </c>
      <c r="C397" s="15"/>
      <c r="D397" s="16">
        <v>11634</v>
      </c>
      <c r="E397" s="28">
        <v>1620</v>
      </c>
      <c r="F397" s="17">
        <f t="shared" si="41"/>
        <v>1296</v>
      </c>
      <c r="G397" s="17">
        <f t="shared" si="36"/>
        <v>1080</v>
      </c>
      <c r="H397" s="39">
        <v>3.5831000000000002E-2</v>
      </c>
      <c r="I397" s="17">
        <f t="shared" si="37"/>
        <v>40.632353999999999</v>
      </c>
      <c r="J397" s="48">
        <f t="shared" si="38"/>
        <v>52.822060200000003</v>
      </c>
      <c r="K397" s="49">
        <f t="shared" si="39"/>
        <v>52.822060200000003</v>
      </c>
      <c r="L397" s="49">
        <f t="shared" si="40"/>
        <v>63.386472240000003</v>
      </c>
      <c r="M397" s="17"/>
      <c r="N397" s="18" t="s">
        <v>10</v>
      </c>
    </row>
    <row r="398" spans="2:14" s="1" customFormat="1" ht="135.94999999999999" customHeight="1" outlineLevel="4" x14ac:dyDescent="0.2">
      <c r="B398" s="15" t="s">
        <v>27</v>
      </c>
      <c r="C398" s="15"/>
      <c r="D398" s="16">
        <v>11634</v>
      </c>
      <c r="E398" s="28">
        <v>1620</v>
      </c>
      <c r="F398" s="17">
        <f t="shared" si="41"/>
        <v>1296</v>
      </c>
      <c r="G398" s="17">
        <f t="shared" si="36"/>
        <v>1080</v>
      </c>
      <c r="H398" s="39">
        <v>3.5831000000000002E-2</v>
      </c>
      <c r="I398" s="17">
        <f t="shared" si="37"/>
        <v>40.632353999999999</v>
      </c>
      <c r="J398" s="48">
        <f t="shared" si="38"/>
        <v>52.822060200000003</v>
      </c>
      <c r="K398" s="49">
        <f t="shared" si="39"/>
        <v>52.822060200000003</v>
      </c>
      <c r="L398" s="49">
        <f t="shared" si="40"/>
        <v>63.386472240000003</v>
      </c>
      <c r="M398" s="17"/>
      <c r="N398" s="18" t="s">
        <v>10</v>
      </c>
    </row>
    <row r="399" spans="2:14" s="1" customFormat="1" ht="135.94999999999999" customHeight="1" outlineLevel="4" x14ac:dyDescent="0.2">
      <c r="B399" s="15" t="s">
        <v>14</v>
      </c>
      <c r="C399" s="15"/>
      <c r="D399" s="16">
        <v>11634</v>
      </c>
      <c r="E399" s="28">
        <v>1620</v>
      </c>
      <c r="F399" s="17">
        <f t="shared" si="41"/>
        <v>1296</v>
      </c>
      <c r="G399" s="17">
        <f t="shared" si="36"/>
        <v>1080</v>
      </c>
      <c r="H399" s="39">
        <v>3.5831000000000002E-2</v>
      </c>
      <c r="I399" s="17">
        <f t="shared" si="37"/>
        <v>40.632353999999999</v>
      </c>
      <c r="J399" s="48">
        <f t="shared" si="38"/>
        <v>52.822060200000003</v>
      </c>
      <c r="K399" s="49">
        <f t="shared" si="39"/>
        <v>52.822060200000003</v>
      </c>
      <c r="L399" s="49">
        <f t="shared" si="40"/>
        <v>63.386472240000003</v>
      </c>
      <c r="M399" s="17"/>
      <c r="N399" s="18" t="s">
        <v>10</v>
      </c>
    </row>
    <row r="400" spans="2:14" s="1" customFormat="1" ht="135.94999999999999" customHeight="1" outlineLevel="4" x14ac:dyDescent="0.2">
      <c r="B400" s="15" t="s">
        <v>29</v>
      </c>
      <c r="C400" s="15"/>
      <c r="D400" s="16">
        <v>11634</v>
      </c>
      <c r="E400" s="28">
        <v>1620</v>
      </c>
      <c r="F400" s="17">
        <f t="shared" si="41"/>
        <v>1296</v>
      </c>
      <c r="G400" s="17">
        <f t="shared" si="36"/>
        <v>1080</v>
      </c>
      <c r="H400" s="39">
        <v>3.5831000000000002E-2</v>
      </c>
      <c r="I400" s="17">
        <f t="shared" si="37"/>
        <v>40.632353999999999</v>
      </c>
      <c r="J400" s="48">
        <f t="shared" si="38"/>
        <v>52.822060200000003</v>
      </c>
      <c r="K400" s="49">
        <f t="shared" si="39"/>
        <v>52.822060200000003</v>
      </c>
      <c r="L400" s="49">
        <f t="shared" si="40"/>
        <v>63.386472240000003</v>
      </c>
      <c r="M400" s="17"/>
      <c r="N400" s="18" t="s">
        <v>10</v>
      </c>
    </row>
    <row r="401" spans="2:14" s="1" customFormat="1" ht="135.94999999999999" customHeight="1" outlineLevel="4" x14ac:dyDescent="0.2">
      <c r="B401" s="15" t="s">
        <v>31</v>
      </c>
      <c r="C401" s="15"/>
      <c r="D401" s="16">
        <v>11634</v>
      </c>
      <c r="E401" s="28">
        <v>1620</v>
      </c>
      <c r="F401" s="17">
        <f t="shared" si="41"/>
        <v>1296</v>
      </c>
      <c r="G401" s="17">
        <f t="shared" si="36"/>
        <v>1080</v>
      </c>
      <c r="H401" s="39">
        <v>3.5831000000000002E-2</v>
      </c>
      <c r="I401" s="17">
        <f t="shared" si="37"/>
        <v>40.632353999999999</v>
      </c>
      <c r="J401" s="48">
        <f t="shared" si="38"/>
        <v>52.822060200000003</v>
      </c>
      <c r="K401" s="49">
        <f t="shared" si="39"/>
        <v>52.822060200000003</v>
      </c>
      <c r="L401" s="49">
        <f t="shared" si="40"/>
        <v>63.386472240000003</v>
      </c>
      <c r="M401" s="17"/>
      <c r="N401" s="18" t="s">
        <v>10</v>
      </c>
    </row>
    <row r="402" spans="2:14" s="1" customFormat="1" ht="135.94999999999999" customHeight="1" outlineLevel="4" x14ac:dyDescent="0.2">
      <c r="B402" s="15" t="s">
        <v>70</v>
      </c>
      <c r="C402" s="15"/>
      <c r="D402" s="16">
        <v>11634</v>
      </c>
      <c r="E402" s="28">
        <v>1620</v>
      </c>
      <c r="F402" s="17">
        <f t="shared" si="41"/>
        <v>1296</v>
      </c>
      <c r="G402" s="17">
        <f t="shared" si="36"/>
        <v>1080</v>
      </c>
      <c r="H402" s="39">
        <v>3.5831000000000002E-2</v>
      </c>
      <c r="I402" s="17">
        <f t="shared" si="37"/>
        <v>40.632353999999999</v>
      </c>
      <c r="J402" s="48">
        <f t="shared" si="38"/>
        <v>52.822060200000003</v>
      </c>
      <c r="K402" s="49">
        <f t="shared" si="39"/>
        <v>52.822060200000003</v>
      </c>
      <c r="L402" s="49">
        <f t="shared" si="40"/>
        <v>63.386472240000003</v>
      </c>
      <c r="M402" s="17"/>
      <c r="N402" s="18" t="s">
        <v>10</v>
      </c>
    </row>
    <row r="403" spans="2:14" s="1" customFormat="1" ht="135.94999999999999" customHeight="1" outlineLevel="4" x14ac:dyDescent="0.2">
      <c r="B403" s="15" t="s">
        <v>47</v>
      </c>
      <c r="C403" s="15"/>
      <c r="D403" s="16">
        <v>11634</v>
      </c>
      <c r="E403" s="28">
        <v>1620</v>
      </c>
      <c r="F403" s="17">
        <f t="shared" si="41"/>
        <v>1296</v>
      </c>
      <c r="G403" s="17">
        <f t="shared" si="36"/>
        <v>1080</v>
      </c>
      <c r="H403" s="39">
        <v>3.5831000000000002E-2</v>
      </c>
      <c r="I403" s="17">
        <f t="shared" si="37"/>
        <v>40.632353999999999</v>
      </c>
      <c r="J403" s="48">
        <f t="shared" si="38"/>
        <v>52.822060200000003</v>
      </c>
      <c r="K403" s="49">
        <f t="shared" si="39"/>
        <v>52.822060200000003</v>
      </c>
      <c r="L403" s="49">
        <f t="shared" si="40"/>
        <v>63.386472240000003</v>
      </c>
      <c r="M403" s="17"/>
      <c r="N403" s="18" t="s">
        <v>10</v>
      </c>
    </row>
    <row r="404" spans="2:14" s="1" customFormat="1" ht="28.5" customHeight="1" outlineLevel="3" x14ac:dyDescent="0.2">
      <c r="B404" s="13" t="s">
        <v>105</v>
      </c>
      <c r="C404" s="13"/>
      <c r="D404" s="13"/>
      <c r="E404" s="27"/>
      <c r="F404" s="17">
        <f t="shared" si="41"/>
        <v>0</v>
      </c>
      <c r="G404" s="17">
        <f t="shared" si="36"/>
        <v>0</v>
      </c>
      <c r="H404" s="39">
        <v>3.5831000000000002E-2</v>
      </c>
      <c r="I404" s="17">
        <f t="shared" si="37"/>
        <v>0</v>
      </c>
      <c r="J404" s="48">
        <f t="shared" si="38"/>
        <v>0</v>
      </c>
      <c r="K404" s="49"/>
      <c r="L404" s="49"/>
      <c r="M404" s="17"/>
      <c r="N404" s="14"/>
    </row>
    <row r="405" spans="2:14" s="1" customFormat="1" ht="135.94999999999999" customHeight="1" outlineLevel="4" x14ac:dyDescent="0.2">
      <c r="B405" s="15" t="s">
        <v>45</v>
      </c>
      <c r="C405" s="15"/>
      <c r="D405" s="16">
        <v>11783</v>
      </c>
      <c r="E405" s="28">
        <v>1620</v>
      </c>
      <c r="F405" s="17">
        <f t="shared" si="41"/>
        <v>1296</v>
      </c>
      <c r="G405" s="17">
        <f t="shared" si="36"/>
        <v>1080</v>
      </c>
      <c r="H405" s="39">
        <v>3.5831000000000002E-2</v>
      </c>
      <c r="I405" s="17">
        <f t="shared" si="37"/>
        <v>40.632353999999999</v>
      </c>
      <c r="J405" s="48">
        <f t="shared" si="38"/>
        <v>52.822060200000003</v>
      </c>
      <c r="K405" s="49">
        <f t="shared" si="39"/>
        <v>52.822060200000003</v>
      </c>
      <c r="L405" s="49">
        <f t="shared" si="40"/>
        <v>63.386472240000003</v>
      </c>
      <c r="M405" s="17"/>
      <c r="N405" s="18" t="s">
        <v>10</v>
      </c>
    </row>
    <row r="406" spans="2:14" s="1" customFormat="1" ht="135.94999999999999" customHeight="1" outlineLevel="4" x14ac:dyDescent="0.2">
      <c r="B406" s="15" t="s">
        <v>11</v>
      </c>
      <c r="C406" s="15"/>
      <c r="D406" s="16">
        <v>11783</v>
      </c>
      <c r="E406" s="28">
        <v>1620</v>
      </c>
      <c r="F406" s="17">
        <f t="shared" si="41"/>
        <v>1296</v>
      </c>
      <c r="G406" s="17">
        <f t="shared" si="36"/>
        <v>1080</v>
      </c>
      <c r="H406" s="39">
        <v>3.5831000000000002E-2</v>
      </c>
      <c r="I406" s="17">
        <f t="shared" si="37"/>
        <v>40.632353999999999</v>
      </c>
      <c r="J406" s="48">
        <f t="shared" si="38"/>
        <v>52.822060200000003</v>
      </c>
      <c r="K406" s="49">
        <f t="shared" si="39"/>
        <v>52.822060200000003</v>
      </c>
      <c r="L406" s="49">
        <f t="shared" si="40"/>
        <v>63.386472240000003</v>
      </c>
      <c r="M406" s="17"/>
      <c r="N406" s="18" t="s">
        <v>10</v>
      </c>
    </row>
    <row r="407" spans="2:14" s="1" customFormat="1" ht="135.94999999999999" customHeight="1" outlineLevel="4" x14ac:dyDescent="0.2">
      <c r="B407" s="15" t="s">
        <v>12</v>
      </c>
      <c r="C407" s="15"/>
      <c r="D407" s="16">
        <v>11783</v>
      </c>
      <c r="E407" s="28">
        <v>1620</v>
      </c>
      <c r="F407" s="17">
        <f t="shared" si="41"/>
        <v>1296</v>
      </c>
      <c r="G407" s="17">
        <f t="shared" si="36"/>
        <v>1080</v>
      </c>
      <c r="H407" s="39">
        <v>3.5831000000000002E-2</v>
      </c>
      <c r="I407" s="17">
        <f t="shared" si="37"/>
        <v>40.632353999999999</v>
      </c>
      <c r="J407" s="48">
        <f t="shared" si="38"/>
        <v>52.822060200000003</v>
      </c>
      <c r="K407" s="49">
        <f t="shared" si="39"/>
        <v>52.822060200000003</v>
      </c>
      <c r="L407" s="49">
        <f t="shared" si="40"/>
        <v>63.386472240000003</v>
      </c>
      <c r="M407" s="17"/>
      <c r="N407" s="18" t="s">
        <v>10</v>
      </c>
    </row>
    <row r="408" spans="2:14" s="1" customFormat="1" ht="135.94999999999999" customHeight="1" outlineLevel="4" x14ac:dyDescent="0.2">
      <c r="B408" s="15" t="s">
        <v>27</v>
      </c>
      <c r="C408" s="15"/>
      <c r="D408" s="16">
        <v>11783</v>
      </c>
      <c r="E408" s="28">
        <v>1620</v>
      </c>
      <c r="F408" s="17">
        <f t="shared" si="41"/>
        <v>1296</v>
      </c>
      <c r="G408" s="17">
        <f t="shared" si="36"/>
        <v>1080</v>
      </c>
      <c r="H408" s="39">
        <v>3.5831000000000002E-2</v>
      </c>
      <c r="I408" s="17">
        <f t="shared" si="37"/>
        <v>40.632353999999999</v>
      </c>
      <c r="J408" s="48">
        <f t="shared" si="38"/>
        <v>52.822060200000003</v>
      </c>
      <c r="K408" s="49">
        <f t="shared" si="39"/>
        <v>52.822060200000003</v>
      </c>
      <c r="L408" s="49">
        <f t="shared" si="40"/>
        <v>63.386472240000003</v>
      </c>
      <c r="M408" s="17"/>
      <c r="N408" s="18" t="s">
        <v>10</v>
      </c>
    </row>
    <row r="409" spans="2:14" s="1" customFormat="1" ht="135.94999999999999" customHeight="1" outlineLevel="4" x14ac:dyDescent="0.2">
      <c r="B409" s="15" t="s">
        <v>14</v>
      </c>
      <c r="C409" s="15"/>
      <c r="D409" s="16">
        <v>11783</v>
      </c>
      <c r="E409" s="28">
        <v>1620</v>
      </c>
      <c r="F409" s="17">
        <f t="shared" si="41"/>
        <v>1296</v>
      </c>
      <c r="G409" s="17">
        <f t="shared" si="36"/>
        <v>1080</v>
      </c>
      <c r="H409" s="39">
        <v>3.5831000000000002E-2</v>
      </c>
      <c r="I409" s="17">
        <f t="shared" si="37"/>
        <v>40.632353999999999</v>
      </c>
      <c r="J409" s="48">
        <f t="shared" si="38"/>
        <v>52.822060200000003</v>
      </c>
      <c r="K409" s="49">
        <f t="shared" si="39"/>
        <v>52.822060200000003</v>
      </c>
      <c r="L409" s="49">
        <f t="shared" si="40"/>
        <v>63.386472240000003</v>
      </c>
      <c r="M409" s="17"/>
      <c r="N409" s="18" t="s">
        <v>10</v>
      </c>
    </row>
    <row r="410" spans="2:14" s="1" customFormat="1" ht="135.94999999999999" customHeight="1" outlineLevel="4" x14ac:dyDescent="0.2">
      <c r="B410" s="15" t="s">
        <v>29</v>
      </c>
      <c r="C410" s="15"/>
      <c r="D410" s="16">
        <v>11783</v>
      </c>
      <c r="E410" s="28">
        <v>1620</v>
      </c>
      <c r="F410" s="17">
        <f t="shared" si="41"/>
        <v>1296</v>
      </c>
      <c r="G410" s="17">
        <f t="shared" si="36"/>
        <v>1080</v>
      </c>
      <c r="H410" s="39">
        <v>3.5831000000000002E-2</v>
      </c>
      <c r="I410" s="17">
        <f t="shared" si="37"/>
        <v>40.632353999999999</v>
      </c>
      <c r="J410" s="48">
        <f t="shared" si="38"/>
        <v>52.822060200000003</v>
      </c>
      <c r="K410" s="49">
        <f t="shared" si="39"/>
        <v>52.822060200000003</v>
      </c>
      <c r="L410" s="49">
        <f t="shared" si="40"/>
        <v>63.386472240000003</v>
      </c>
      <c r="M410" s="17"/>
      <c r="N410" s="18" t="s">
        <v>10</v>
      </c>
    </row>
    <row r="411" spans="2:14" s="1" customFormat="1" ht="135.94999999999999" customHeight="1" outlineLevel="4" x14ac:dyDescent="0.2">
      <c r="B411" s="15" t="s">
        <v>30</v>
      </c>
      <c r="C411" s="15"/>
      <c r="D411" s="16">
        <v>11783</v>
      </c>
      <c r="E411" s="28">
        <v>1620</v>
      </c>
      <c r="F411" s="17">
        <f t="shared" si="41"/>
        <v>1296</v>
      </c>
      <c r="G411" s="17">
        <f t="shared" si="36"/>
        <v>1080</v>
      </c>
      <c r="H411" s="39">
        <v>3.5831000000000002E-2</v>
      </c>
      <c r="I411" s="17">
        <f t="shared" si="37"/>
        <v>40.632353999999999</v>
      </c>
      <c r="J411" s="48">
        <f t="shared" si="38"/>
        <v>52.822060200000003</v>
      </c>
      <c r="K411" s="49">
        <f t="shared" si="39"/>
        <v>52.822060200000003</v>
      </c>
      <c r="L411" s="49">
        <f t="shared" si="40"/>
        <v>63.386472240000003</v>
      </c>
      <c r="M411" s="17"/>
      <c r="N411" s="18" t="s">
        <v>10</v>
      </c>
    </row>
    <row r="412" spans="2:14" s="1" customFormat="1" ht="135.94999999999999" customHeight="1" outlineLevel="4" x14ac:dyDescent="0.2">
      <c r="B412" s="15" t="s">
        <v>31</v>
      </c>
      <c r="C412" s="15"/>
      <c r="D412" s="16">
        <v>11783</v>
      </c>
      <c r="E412" s="28">
        <v>1620</v>
      </c>
      <c r="F412" s="17">
        <f t="shared" si="41"/>
        <v>1296</v>
      </c>
      <c r="G412" s="17">
        <f t="shared" si="36"/>
        <v>1080</v>
      </c>
      <c r="H412" s="39">
        <v>3.5831000000000002E-2</v>
      </c>
      <c r="I412" s="17">
        <f t="shared" si="37"/>
        <v>40.632353999999999</v>
      </c>
      <c r="J412" s="48">
        <f t="shared" si="38"/>
        <v>52.822060200000003</v>
      </c>
      <c r="K412" s="49">
        <f t="shared" si="39"/>
        <v>52.822060200000003</v>
      </c>
      <c r="L412" s="49">
        <f t="shared" si="40"/>
        <v>63.386472240000003</v>
      </c>
      <c r="M412" s="17"/>
      <c r="N412" s="18" t="s">
        <v>10</v>
      </c>
    </row>
    <row r="413" spans="2:14" s="1" customFormat="1" ht="135.94999999999999" customHeight="1" outlineLevel="4" x14ac:dyDescent="0.2">
      <c r="B413" s="15" t="s">
        <v>47</v>
      </c>
      <c r="C413" s="15"/>
      <c r="D413" s="16">
        <v>11783</v>
      </c>
      <c r="E413" s="28">
        <v>1620</v>
      </c>
      <c r="F413" s="17">
        <f t="shared" si="41"/>
        <v>1296</v>
      </c>
      <c r="G413" s="17">
        <f t="shared" si="36"/>
        <v>1080</v>
      </c>
      <c r="H413" s="39">
        <v>3.5831000000000002E-2</v>
      </c>
      <c r="I413" s="17">
        <f t="shared" si="37"/>
        <v>40.632353999999999</v>
      </c>
      <c r="J413" s="48">
        <f t="shared" si="38"/>
        <v>52.822060200000003</v>
      </c>
      <c r="K413" s="49">
        <f t="shared" si="39"/>
        <v>52.822060200000003</v>
      </c>
      <c r="L413" s="49">
        <f t="shared" si="40"/>
        <v>63.386472240000003</v>
      </c>
      <c r="M413" s="17"/>
      <c r="N413" s="18" t="s">
        <v>10</v>
      </c>
    </row>
    <row r="414" spans="2:14" s="1" customFormat="1" ht="28.5" customHeight="1" outlineLevel="3" x14ac:dyDescent="0.2">
      <c r="B414" s="13" t="s">
        <v>106</v>
      </c>
      <c r="C414" s="13"/>
      <c r="D414" s="13"/>
      <c r="E414" s="27"/>
      <c r="F414" s="17">
        <f t="shared" si="41"/>
        <v>0</v>
      </c>
      <c r="G414" s="17">
        <f t="shared" si="36"/>
        <v>0</v>
      </c>
      <c r="H414" s="39">
        <v>3.5831000000000002E-2</v>
      </c>
      <c r="I414" s="17">
        <f t="shared" si="37"/>
        <v>0</v>
      </c>
      <c r="J414" s="48">
        <f t="shared" si="38"/>
        <v>0</v>
      </c>
      <c r="K414" s="49"/>
      <c r="L414" s="49"/>
      <c r="M414" s="17"/>
      <c r="N414" s="14"/>
    </row>
    <row r="415" spans="2:14" s="1" customFormat="1" ht="135.94999999999999" customHeight="1" outlineLevel="4" x14ac:dyDescent="0.2">
      <c r="B415" s="15" t="s">
        <v>45</v>
      </c>
      <c r="C415" s="15"/>
      <c r="D415" s="16">
        <v>11297</v>
      </c>
      <c r="E415" s="28">
        <v>1620</v>
      </c>
      <c r="F415" s="17">
        <f t="shared" si="41"/>
        <v>1296</v>
      </c>
      <c r="G415" s="17">
        <f t="shared" si="36"/>
        <v>1080</v>
      </c>
      <c r="H415" s="39">
        <v>3.5831000000000002E-2</v>
      </c>
      <c r="I415" s="17">
        <f t="shared" si="37"/>
        <v>40.632353999999999</v>
      </c>
      <c r="J415" s="48">
        <f t="shared" si="38"/>
        <v>52.822060200000003</v>
      </c>
      <c r="K415" s="49">
        <f t="shared" si="39"/>
        <v>52.822060200000003</v>
      </c>
      <c r="L415" s="49">
        <f t="shared" si="40"/>
        <v>63.386472240000003</v>
      </c>
      <c r="M415" s="17"/>
      <c r="N415" s="18" t="s">
        <v>10</v>
      </c>
    </row>
    <row r="416" spans="2:14" s="1" customFormat="1" ht="135.94999999999999" customHeight="1" outlineLevel="4" x14ac:dyDescent="0.2">
      <c r="B416" s="15" t="s">
        <v>12</v>
      </c>
      <c r="C416" s="15"/>
      <c r="D416" s="16">
        <v>11297</v>
      </c>
      <c r="E416" s="28">
        <v>1620</v>
      </c>
      <c r="F416" s="17">
        <f t="shared" si="41"/>
        <v>1296</v>
      </c>
      <c r="G416" s="17">
        <f t="shared" si="36"/>
        <v>1080</v>
      </c>
      <c r="H416" s="39">
        <v>3.5831000000000002E-2</v>
      </c>
      <c r="I416" s="17">
        <f t="shared" si="37"/>
        <v>40.632353999999999</v>
      </c>
      <c r="J416" s="48">
        <f t="shared" si="38"/>
        <v>52.822060200000003</v>
      </c>
      <c r="K416" s="49">
        <f t="shared" si="39"/>
        <v>52.822060200000003</v>
      </c>
      <c r="L416" s="49">
        <f t="shared" si="40"/>
        <v>63.386472240000003</v>
      </c>
      <c r="M416" s="17"/>
      <c r="N416" s="18" t="s">
        <v>10</v>
      </c>
    </row>
    <row r="417" spans="2:14" s="1" customFormat="1" ht="135.94999999999999" customHeight="1" outlineLevel="4" x14ac:dyDescent="0.2">
      <c r="B417" s="15" t="s">
        <v>27</v>
      </c>
      <c r="C417" s="15"/>
      <c r="D417" s="16">
        <v>11297</v>
      </c>
      <c r="E417" s="28">
        <v>1620</v>
      </c>
      <c r="F417" s="17">
        <f t="shared" si="41"/>
        <v>1296</v>
      </c>
      <c r="G417" s="17">
        <f t="shared" si="36"/>
        <v>1080</v>
      </c>
      <c r="H417" s="39">
        <v>3.5831000000000002E-2</v>
      </c>
      <c r="I417" s="17">
        <f t="shared" si="37"/>
        <v>40.632353999999999</v>
      </c>
      <c r="J417" s="48">
        <f t="shared" si="38"/>
        <v>52.822060200000003</v>
      </c>
      <c r="K417" s="49">
        <f t="shared" si="39"/>
        <v>52.822060200000003</v>
      </c>
      <c r="L417" s="49">
        <f t="shared" si="40"/>
        <v>63.386472240000003</v>
      </c>
      <c r="M417" s="17"/>
      <c r="N417" s="18" t="s">
        <v>10</v>
      </c>
    </row>
    <row r="418" spans="2:14" s="1" customFormat="1" ht="135.94999999999999" customHeight="1" outlineLevel="4" x14ac:dyDescent="0.2">
      <c r="B418" s="15" t="s">
        <v>29</v>
      </c>
      <c r="C418" s="15"/>
      <c r="D418" s="16">
        <v>11297</v>
      </c>
      <c r="E418" s="28">
        <v>1620</v>
      </c>
      <c r="F418" s="17">
        <f t="shared" si="41"/>
        <v>1296</v>
      </c>
      <c r="G418" s="17">
        <f t="shared" si="36"/>
        <v>1080</v>
      </c>
      <c r="H418" s="39">
        <v>3.5831000000000002E-2</v>
      </c>
      <c r="I418" s="17">
        <f t="shared" si="37"/>
        <v>40.632353999999999</v>
      </c>
      <c r="J418" s="48">
        <f t="shared" si="38"/>
        <v>52.822060200000003</v>
      </c>
      <c r="K418" s="49">
        <f t="shared" si="39"/>
        <v>52.822060200000003</v>
      </c>
      <c r="L418" s="49">
        <f t="shared" si="40"/>
        <v>63.386472240000003</v>
      </c>
      <c r="M418" s="17"/>
      <c r="N418" s="18" t="s">
        <v>10</v>
      </c>
    </row>
    <row r="419" spans="2:14" s="1" customFormat="1" ht="135.94999999999999" customHeight="1" outlineLevel="4" x14ac:dyDescent="0.2">
      <c r="B419" s="15" t="s">
        <v>30</v>
      </c>
      <c r="C419" s="15"/>
      <c r="D419" s="16">
        <v>11297</v>
      </c>
      <c r="E419" s="28">
        <v>1620</v>
      </c>
      <c r="F419" s="17">
        <f t="shared" si="41"/>
        <v>1296</v>
      </c>
      <c r="G419" s="17">
        <f t="shared" si="36"/>
        <v>1080</v>
      </c>
      <c r="H419" s="39">
        <v>3.5831000000000002E-2</v>
      </c>
      <c r="I419" s="17">
        <f t="shared" si="37"/>
        <v>40.632353999999999</v>
      </c>
      <c r="J419" s="48">
        <f t="shared" si="38"/>
        <v>52.822060200000003</v>
      </c>
      <c r="K419" s="49">
        <f t="shared" si="39"/>
        <v>52.822060200000003</v>
      </c>
      <c r="L419" s="49">
        <f t="shared" si="40"/>
        <v>63.386472240000003</v>
      </c>
      <c r="M419" s="17"/>
      <c r="N419" s="18" t="s">
        <v>10</v>
      </c>
    </row>
    <row r="420" spans="2:14" s="1" customFormat="1" ht="135.94999999999999" customHeight="1" outlineLevel="4" x14ac:dyDescent="0.2">
      <c r="B420" s="15" t="s">
        <v>31</v>
      </c>
      <c r="C420" s="15"/>
      <c r="D420" s="16">
        <v>11297</v>
      </c>
      <c r="E420" s="28">
        <v>1620</v>
      </c>
      <c r="F420" s="17">
        <f t="shared" si="41"/>
        <v>1296</v>
      </c>
      <c r="G420" s="17">
        <f t="shared" si="36"/>
        <v>1080</v>
      </c>
      <c r="H420" s="39">
        <v>3.5831000000000002E-2</v>
      </c>
      <c r="I420" s="17">
        <f t="shared" si="37"/>
        <v>40.632353999999999</v>
      </c>
      <c r="J420" s="48">
        <f t="shared" si="38"/>
        <v>52.822060200000003</v>
      </c>
      <c r="K420" s="49">
        <f t="shared" si="39"/>
        <v>52.822060200000003</v>
      </c>
      <c r="L420" s="49">
        <f t="shared" si="40"/>
        <v>63.386472240000003</v>
      </c>
      <c r="M420" s="17"/>
      <c r="N420" s="18" t="s">
        <v>10</v>
      </c>
    </row>
    <row r="421" spans="2:14" s="1" customFormat="1" ht="135.94999999999999" customHeight="1" outlineLevel="4" x14ac:dyDescent="0.2">
      <c r="B421" s="15" t="s">
        <v>47</v>
      </c>
      <c r="C421" s="15"/>
      <c r="D421" s="16">
        <v>11297</v>
      </c>
      <c r="E421" s="28">
        <v>1620</v>
      </c>
      <c r="F421" s="17">
        <f t="shared" si="41"/>
        <v>1296</v>
      </c>
      <c r="G421" s="17">
        <f t="shared" si="36"/>
        <v>1080</v>
      </c>
      <c r="H421" s="39">
        <v>3.5831000000000002E-2</v>
      </c>
      <c r="I421" s="17">
        <f t="shared" si="37"/>
        <v>40.632353999999999</v>
      </c>
      <c r="J421" s="48">
        <f t="shared" si="38"/>
        <v>52.822060200000003</v>
      </c>
      <c r="K421" s="49">
        <f t="shared" si="39"/>
        <v>52.822060200000003</v>
      </c>
      <c r="L421" s="49">
        <f t="shared" si="40"/>
        <v>63.386472240000003</v>
      </c>
      <c r="M421" s="17"/>
      <c r="N421" s="18" t="s">
        <v>10</v>
      </c>
    </row>
    <row r="422" spans="2:14" s="1" customFormat="1" ht="28.5" customHeight="1" outlineLevel="3" x14ac:dyDescent="0.2">
      <c r="B422" s="13" t="s">
        <v>107</v>
      </c>
      <c r="C422" s="13"/>
      <c r="D422" s="13"/>
      <c r="E422" s="27"/>
      <c r="F422" s="17">
        <f t="shared" si="41"/>
        <v>0</v>
      </c>
      <c r="G422" s="17">
        <f t="shared" si="36"/>
        <v>0</v>
      </c>
      <c r="H422" s="39">
        <v>3.5831000000000002E-2</v>
      </c>
      <c r="I422" s="17">
        <f t="shared" si="37"/>
        <v>0</v>
      </c>
      <c r="J422" s="48">
        <f t="shared" si="38"/>
        <v>0</v>
      </c>
      <c r="K422" s="49"/>
      <c r="L422" s="49"/>
      <c r="M422" s="17"/>
      <c r="N422" s="14"/>
    </row>
    <row r="423" spans="2:14" s="1" customFormat="1" ht="135.94999999999999" customHeight="1" outlineLevel="4" x14ac:dyDescent="0.2">
      <c r="B423" s="15" t="s">
        <v>45</v>
      </c>
      <c r="C423" s="15"/>
      <c r="D423" s="16">
        <v>11785</v>
      </c>
      <c r="E423" s="28">
        <v>1620</v>
      </c>
      <c r="F423" s="17">
        <f t="shared" si="41"/>
        <v>1296</v>
      </c>
      <c r="G423" s="17">
        <f t="shared" si="36"/>
        <v>1080</v>
      </c>
      <c r="H423" s="39">
        <v>3.5831000000000002E-2</v>
      </c>
      <c r="I423" s="17">
        <f t="shared" si="37"/>
        <v>40.632353999999999</v>
      </c>
      <c r="J423" s="48">
        <f t="shared" si="38"/>
        <v>52.822060200000003</v>
      </c>
      <c r="K423" s="49">
        <f t="shared" si="39"/>
        <v>52.822060200000003</v>
      </c>
      <c r="L423" s="49">
        <f t="shared" si="40"/>
        <v>63.386472240000003</v>
      </c>
      <c r="M423" s="17"/>
      <c r="N423" s="18" t="s">
        <v>10</v>
      </c>
    </row>
    <row r="424" spans="2:14" s="1" customFormat="1" ht="135.94999999999999" customHeight="1" outlineLevel="4" x14ac:dyDescent="0.2">
      <c r="B424" s="15" t="s">
        <v>11</v>
      </c>
      <c r="C424" s="15"/>
      <c r="D424" s="16">
        <v>11785</v>
      </c>
      <c r="E424" s="28">
        <v>1620</v>
      </c>
      <c r="F424" s="17">
        <f t="shared" si="41"/>
        <v>1296</v>
      </c>
      <c r="G424" s="17">
        <f t="shared" si="36"/>
        <v>1080</v>
      </c>
      <c r="H424" s="39">
        <v>3.5831000000000002E-2</v>
      </c>
      <c r="I424" s="17">
        <f t="shared" si="37"/>
        <v>40.632353999999999</v>
      </c>
      <c r="J424" s="48">
        <f t="shared" si="38"/>
        <v>52.822060200000003</v>
      </c>
      <c r="K424" s="49">
        <f t="shared" si="39"/>
        <v>52.822060200000003</v>
      </c>
      <c r="L424" s="49">
        <f t="shared" si="40"/>
        <v>63.386472240000003</v>
      </c>
      <c r="M424" s="17"/>
      <c r="N424" s="18" t="s">
        <v>10</v>
      </c>
    </row>
    <row r="425" spans="2:14" s="1" customFormat="1" ht="135.94999999999999" customHeight="1" outlineLevel="4" x14ac:dyDescent="0.2">
      <c r="B425" s="15" t="s">
        <v>12</v>
      </c>
      <c r="C425" s="15"/>
      <c r="D425" s="16">
        <v>11785</v>
      </c>
      <c r="E425" s="28">
        <v>1620</v>
      </c>
      <c r="F425" s="17">
        <f t="shared" si="41"/>
        <v>1296</v>
      </c>
      <c r="G425" s="17">
        <f t="shared" si="36"/>
        <v>1080</v>
      </c>
      <c r="H425" s="39">
        <v>3.5831000000000002E-2</v>
      </c>
      <c r="I425" s="17">
        <f t="shared" si="37"/>
        <v>40.632353999999999</v>
      </c>
      <c r="J425" s="48">
        <f t="shared" si="38"/>
        <v>52.822060200000003</v>
      </c>
      <c r="K425" s="49">
        <f t="shared" si="39"/>
        <v>52.822060200000003</v>
      </c>
      <c r="L425" s="49">
        <f t="shared" si="40"/>
        <v>63.386472240000003</v>
      </c>
      <c r="M425" s="17"/>
      <c r="N425" s="18" t="s">
        <v>10</v>
      </c>
    </row>
    <row r="426" spans="2:14" s="1" customFormat="1" ht="135.94999999999999" customHeight="1" outlineLevel="4" x14ac:dyDescent="0.2">
      <c r="B426" s="15" t="s">
        <v>27</v>
      </c>
      <c r="C426" s="15"/>
      <c r="D426" s="16">
        <v>11785</v>
      </c>
      <c r="E426" s="28">
        <v>1620</v>
      </c>
      <c r="F426" s="17">
        <f t="shared" si="41"/>
        <v>1296</v>
      </c>
      <c r="G426" s="17">
        <f t="shared" si="36"/>
        <v>1080</v>
      </c>
      <c r="H426" s="39">
        <v>3.5831000000000002E-2</v>
      </c>
      <c r="I426" s="17">
        <f t="shared" si="37"/>
        <v>40.632353999999999</v>
      </c>
      <c r="J426" s="48">
        <f t="shared" si="38"/>
        <v>52.822060200000003</v>
      </c>
      <c r="K426" s="49">
        <f t="shared" si="39"/>
        <v>52.822060200000003</v>
      </c>
      <c r="L426" s="49">
        <f t="shared" si="40"/>
        <v>63.386472240000003</v>
      </c>
      <c r="M426" s="17"/>
      <c r="N426" s="18" t="s">
        <v>10</v>
      </c>
    </row>
    <row r="427" spans="2:14" s="1" customFormat="1" ht="135.94999999999999" customHeight="1" outlineLevel="4" x14ac:dyDescent="0.2">
      <c r="B427" s="15" t="s">
        <v>14</v>
      </c>
      <c r="C427" s="15"/>
      <c r="D427" s="16">
        <v>11785</v>
      </c>
      <c r="E427" s="28">
        <v>1620</v>
      </c>
      <c r="F427" s="17">
        <f t="shared" si="41"/>
        <v>1296</v>
      </c>
      <c r="G427" s="17">
        <f t="shared" si="36"/>
        <v>1080</v>
      </c>
      <c r="H427" s="39">
        <v>3.5831000000000002E-2</v>
      </c>
      <c r="I427" s="17">
        <f t="shared" si="37"/>
        <v>40.632353999999999</v>
      </c>
      <c r="J427" s="48">
        <f t="shared" si="38"/>
        <v>52.822060200000003</v>
      </c>
      <c r="K427" s="49">
        <f t="shared" si="39"/>
        <v>52.822060200000003</v>
      </c>
      <c r="L427" s="49">
        <f t="shared" si="40"/>
        <v>63.386472240000003</v>
      </c>
      <c r="M427" s="17"/>
      <c r="N427" s="18" t="s">
        <v>10</v>
      </c>
    </row>
    <row r="428" spans="2:14" s="1" customFormat="1" ht="135.94999999999999" customHeight="1" outlineLevel="4" x14ac:dyDescent="0.2">
      <c r="B428" s="15" t="s">
        <v>29</v>
      </c>
      <c r="C428" s="15"/>
      <c r="D428" s="16">
        <v>11785</v>
      </c>
      <c r="E428" s="28">
        <v>1620</v>
      </c>
      <c r="F428" s="17">
        <f t="shared" si="41"/>
        <v>1296</v>
      </c>
      <c r="G428" s="17">
        <f t="shared" si="36"/>
        <v>1080</v>
      </c>
      <c r="H428" s="39">
        <v>3.5831000000000002E-2</v>
      </c>
      <c r="I428" s="17">
        <f t="shared" si="37"/>
        <v>40.632353999999999</v>
      </c>
      <c r="J428" s="48">
        <f t="shared" si="38"/>
        <v>52.822060200000003</v>
      </c>
      <c r="K428" s="49">
        <f t="shared" si="39"/>
        <v>52.822060200000003</v>
      </c>
      <c r="L428" s="49">
        <f t="shared" si="40"/>
        <v>63.386472240000003</v>
      </c>
      <c r="M428" s="17"/>
      <c r="N428" s="18" t="s">
        <v>10</v>
      </c>
    </row>
    <row r="429" spans="2:14" s="1" customFormat="1" ht="135.94999999999999" customHeight="1" outlineLevel="4" x14ac:dyDescent="0.2">
      <c r="B429" s="15" t="s">
        <v>30</v>
      </c>
      <c r="C429" s="15"/>
      <c r="D429" s="16">
        <v>11785</v>
      </c>
      <c r="E429" s="28">
        <v>1620</v>
      </c>
      <c r="F429" s="17">
        <f t="shared" si="41"/>
        <v>1296</v>
      </c>
      <c r="G429" s="17">
        <f t="shared" si="36"/>
        <v>1080</v>
      </c>
      <c r="H429" s="39">
        <v>3.5831000000000002E-2</v>
      </c>
      <c r="I429" s="17">
        <f t="shared" si="37"/>
        <v>40.632353999999999</v>
      </c>
      <c r="J429" s="48">
        <f t="shared" si="38"/>
        <v>52.822060200000003</v>
      </c>
      <c r="K429" s="49">
        <f t="shared" si="39"/>
        <v>52.822060200000003</v>
      </c>
      <c r="L429" s="49">
        <f t="shared" si="40"/>
        <v>63.386472240000003</v>
      </c>
      <c r="M429" s="17"/>
      <c r="N429" s="18" t="s">
        <v>10</v>
      </c>
    </row>
    <row r="430" spans="2:14" s="1" customFormat="1" ht="135.94999999999999" customHeight="1" outlineLevel="4" x14ac:dyDescent="0.2">
      <c r="B430" s="15" t="s">
        <v>31</v>
      </c>
      <c r="C430" s="15"/>
      <c r="D430" s="16">
        <v>11785</v>
      </c>
      <c r="E430" s="28">
        <v>1620</v>
      </c>
      <c r="F430" s="17">
        <f t="shared" si="41"/>
        <v>1296</v>
      </c>
      <c r="G430" s="17">
        <f t="shared" si="36"/>
        <v>1080</v>
      </c>
      <c r="H430" s="39">
        <v>3.5831000000000002E-2</v>
      </c>
      <c r="I430" s="17">
        <f t="shared" si="37"/>
        <v>40.632353999999999</v>
      </c>
      <c r="J430" s="48">
        <f t="shared" si="38"/>
        <v>52.822060200000003</v>
      </c>
      <c r="K430" s="49">
        <f t="shared" si="39"/>
        <v>52.822060200000003</v>
      </c>
      <c r="L430" s="49">
        <f t="shared" si="40"/>
        <v>63.386472240000003</v>
      </c>
      <c r="M430" s="17"/>
      <c r="N430" s="18" t="s">
        <v>10</v>
      </c>
    </row>
    <row r="431" spans="2:14" s="1" customFormat="1" ht="135.94999999999999" customHeight="1" outlineLevel="4" x14ac:dyDescent="0.2">
      <c r="B431" s="15" t="s">
        <v>47</v>
      </c>
      <c r="C431" s="15"/>
      <c r="D431" s="16">
        <v>11785</v>
      </c>
      <c r="E431" s="28">
        <v>1620</v>
      </c>
      <c r="F431" s="17">
        <f t="shared" si="41"/>
        <v>1296</v>
      </c>
      <c r="G431" s="17">
        <f t="shared" si="36"/>
        <v>1080</v>
      </c>
      <c r="H431" s="39">
        <v>3.5831000000000002E-2</v>
      </c>
      <c r="I431" s="17">
        <f t="shared" si="37"/>
        <v>40.632353999999999</v>
      </c>
      <c r="J431" s="48">
        <f t="shared" si="38"/>
        <v>52.822060200000003</v>
      </c>
      <c r="K431" s="49">
        <f t="shared" si="39"/>
        <v>52.822060200000003</v>
      </c>
      <c r="L431" s="49">
        <f t="shared" si="40"/>
        <v>63.386472240000003</v>
      </c>
      <c r="M431" s="17"/>
      <c r="N431" s="18" t="s">
        <v>10</v>
      </c>
    </row>
    <row r="432" spans="2:14" s="1" customFormat="1" ht="28.5" customHeight="1" outlineLevel="3" x14ac:dyDescent="0.2">
      <c r="B432" s="13" t="s">
        <v>108</v>
      </c>
      <c r="C432" s="13"/>
      <c r="D432" s="13"/>
      <c r="E432" s="27"/>
      <c r="F432" s="17">
        <f t="shared" si="41"/>
        <v>0</v>
      </c>
      <c r="G432" s="17">
        <f t="shared" si="36"/>
        <v>0</v>
      </c>
      <c r="H432" s="39">
        <v>3.5831000000000002E-2</v>
      </c>
      <c r="I432" s="17">
        <f t="shared" si="37"/>
        <v>0</v>
      </c>
      <c r="J432" s="48">
        <f t="shared" si="38"/>
        <v>0</v>
      </c>
      <c r="K432" s="49"/>
      <c r="L432" s="49"/>
      <c r="M432" s="17"/>
      <c r="N432" s="14"/>
    </row>
    <row r="433" spans="2:14" s="1" customFormat="1" ht="135.94999999999999" customHeight="1" outlineLevel="4" x14ac:dyDescent="0.2">
      <c r="B433" s="15" t="s">
        <v>9</v>
      </c>
      <c r="C433" s="15"/>
      <c r="D433" s="16">
        <v>11289</v>
      </c>
      <c r="E433" s="28">
        <v>1620</v>
      </c>
      <c r="F433" s="17">
        <f t="shared" si="41"/>
        <v>1296</v>
      </c>
      <c r="G433" s="17">
        <f t="shared" si="36"/>
        <v>1080</v>
      </c>
      <c r="H433" s="39">
        <v>3.5831000000000002E-2</v>
      </c>
      <c r="I433" s="17">
        <f t="shared" si="37"/>
        <v>40.632353999999999</v>
      </c>
      <c r="J433" s="48">
        <f t="shared" si="38"/>
        <v>52.822060200000003</v>
      </c>
      <c r="K433" s="49">
        <f t="shared" si="39"/>
        <v>52.822060200000003</v>
      </c>
      <c r="L433" s="49">
        <f t="shared" si="40"/>
        <v>63.386472240000003</v>
      </c>
      <c r="M433" s="17"/>
      <c r="N433" s="18" t="s">
        <v>10</v>
      </c>
    </row>
    <row r="434" spans="2:14" s="1" customFormat="1" ht="135.94999999999999" customHeight="1" outlineLevel="4" x14ac:dyDescent="0.2">
      <c r="B434" s="15" t="s">
        <v>43</v>
      </c>
      <c r="C434" s="15"/>
      <c r="D434" s="16">
        <v>11289</v>
      </c>
      <c r="E434" s="28">
        <v>1620</v>
      </c>
      <c r="F434" s="17">
        <f t="shared" si="41"/>
        <v>1296</v>
      </c>
      <c r="G434" s="17">
        <f t="shared" si="36"/>
        <v>1080</v>
      </c>
      <c r="H434" s="39">
        <v>3.5831000000000002E-2</v>
      </c>
      <c r="I434" s="17">
        <f t="shared" si="37"/>
        <v>40.632353999999999</v>
      </c>
      <c r="J434" s="48">
        <f t="shared" si="38"/>
        <v>52.822060200000003</v>
      </c>
      <c r="K434" s="49">
        <f t="shared" si="39"/>
        <v>52.822060200000003</v>
      </c>
      <c r="L434" s="49">
        <f t="shared" si="40"/>
        <v>63.386472240000003</v>
      </c>
      <c r="M434" s="17"/>
      <c r="N434" s="18" t="s">
        <v>10</v>
      </c>
    </row>
    <row r="435" spans="2:14" s="1" customFormat="1" ht="135.94999999999999" customHeight="1" outlineLevel="4" x14ac:dyDescent="0.2">
      <c r="B435" s="15" t="s">
        <v>35</v>
      </c>
      <c r="C435" s="15"/>
      <c r="D435" s="16">
        <v>11289</v>
      </c>
      <c r="E435" s="28">
        <v>1620</v>
      </c>
      <c r="F435" s="17">
        <f t="shared" si="41"/>
        <v>1296</v>
      </c>
      <c r="G435" s="17">
        <f t="shared" si="36"/>
        <v>1080</v>
      </c>
      <c r="H435" s="39">
        <v>3.5831000000000002E-2</v>
      </c>
      <c r="I435" s="17">
        <f t="shared" si="37"/>
        <v>40.632353999999999</v>
      </c>
      <c r="J435" s="48">
        <f t="shared" si="38"/>
        <v>52.822060200000003</v>
      </c>
      <c r="K435" s="49">
        <f t="shared" si="39"/>
        <v>52.822060200000003</v>
      </c>
      <c r="L435" s="49">
        <f t="shared" si="40"/>
        <v>63.386472240000003</v>
      </c>
      <c r="M435" s="17"/>
      <c r="N435" s="18" t="s">
        <v>10</v>
      </c>
    </row>
    <row r="436" spans="2:14" s="1" customFormat="1" ht="135.94999999999999" customHeight="1" outlineLevel="4" x14ac:dyDescent="0.2">
      <c r="B436" s="15" t="s">
        <v>22</v>
      </c>
      <c r="C436" s="15"/>
      <c r="D436" s="16">
        <v>11289</v>
      </c>
      <c r="E436" s="28">
        <v>1620</v>
      </c>
      <c r="F436" s="17">
        <f t="shared" si="41"/>
        <v>1296</v>
      </c>
      <c r="G436" s="17">
        <f t="shared" si="36"/>
        <v>1080</v>
      </c>
      <c r="H436" s="39">
        <v>3.5831000000000002E-2</v>
      </c>
      <c r="I436" s="17">
        <f t="shared" si="37"/>
        <v>40.632353999999999</v>
      </c>
      <c r="J436" s="48">
        <f t="shared" si="38"/>
        <v>52.822060200000003</v>
      </c>
      <c r="K436" s="49">
        <f t="shared" si="39"/>
        <v>52.822060200000003</v>
      </c>
      <c r="L436" s="49">
        <f t="shared" si="40"/>
        <v>63.386472240000003</v>
      </c>
      <c r="M436" s="17"/>
      <c r="N436" s="18" t="s">
        <v>10</v>
      </c>
    </row>
    <row r="437" spans="2:14" s="1" customFormat="1" ht="135.94999999999999" customHeight="1" outlineLevel="4" x14ac:dyDescent="0.2">
      <c r="B437" s="15" t="s">
        <v>36</v>
      </c>
      <c r="C437" s="15"/>
      <c r="D437" s="16">
        <v>11289</v>
      </c>
      <c r="E437" s="28">
        <v>1620</v>
      </c>
      <c r="F437" s="17">
        <f t="shared" si="41"/>
        <v>1296</v>
      </c>
      <c r="G437" s="17">
        <f t="shared" si="36"/>
        <v>1080</v>
      </c>
      <c r="H437" s="39">
        <v>3.5831000000000002E-2</v>
      </c>
      <c r="I437" s="17">
        <f t="shared" si="37"/>
        <v>40.632353999999999</v>
      </c>
      <c r="J437" s="48">
        <f t="shared" si="38"/>
        <v>52.822060200000003</v>
      </c>
      <c r="K437" s="49">
        <f t="shared" si="39"/>
        <v>52.822060200000003</v>
      </c>
      <c r="L437" s="49">
        <f t="shared" si="40"/>
        <v>63.386472240000003</v>
      </c>
      <c r="M437" s="17"/>
      <c r="N437" s="18" t="s">
        <v>10</v>
      </c>
    </row>
    <row r="438" spans="2:14" s="1" customFormat="1" ht="135.94999999999999" customHeight="1" outlineLevel="4" x14ac:dyDescent="0.2">
      <c r="B438" s="15" t="s">
        <v>37</v>
      </c>
      <c r="C438" s="15"/>
      <c r="D438" s="16">
        <v>11289</v>
      </c>
      <c r="E438" s="28">
        <v>1620</v>
      </c>
      <c r="F438" s="17">
        <f t="shared" si="41"/>
        <v>1296</v>
      </c>
      <c r="G438" s="17">
        <f t="shared" si="36"/>
        <v>1080</v>
      </c>
      <c r="H438" s="39">
        <v>3.5831000000000002E-2</v>
      </c>
      <c r="I438" s="17">
        <f t="shared" si="37"/>
        <v>40.632353999999999</v>
      </c>
      <c r="J438" s="48">
        <f t="shared" si="38"/>
        <v>52.822060200000003</v>
      </c>
      <c r="K438" s="49">
        <f t="shared" si="39"/>
        <v>52.822060200000003</v>
      </c>
      <c r="L438" s="49">
        <f t="shared" si="40"/>
        <v>63.386472240000003</v>
      </c>
      <c r="M438" s="17"/>
      <c r="N438" s="18" t="s">
        <v>10</v>
      </c>
    </row>
    <row r="439" spans="2:14" s="1" customFormat="1" ht="28.5" customHeight="1" outlineLevel="3" x14ac:dyDescent="0.2">
      <c r="B439" s="13" t="s">
        <v>109</v>
      </c>
      <c r="C439" s="13"/>
      <c r="D439" s="13"/>
      <c r="E439" s="27"/>
      <c r="F439" s="17">
        <f t="shared" si="41"/>
        <v>0</v>
      </c>
      <c r="G439" s="17">
        <f t="shared" si="36"/>
        <v>0</v>
      </c>
      <c r="H439" s="39">
        <v>3.5831000000000002E-2</v>
      </c>
      <c r="I439" s="17">
        <f t="shared" si="37"/>
        <v>0</v>
      </c>
      <c r="J439" s="48">
        <f t="shared" si="38"/>
        <v>0</v>
      </c>
      <c r="K439" s="49"/>
      <c r="L439" s="49"/>
      <c r="M439" s="17"/>
      <c r="N439" s="14"/>
    </row>
    <row r="440" spans="2:14" s="1" customFormat="1" ht="135.94999999999999" customHeight="1" outlineLevel="4" x14ac:dyDescent="0.2">
      <c r="B440" s="15" t="s">
        <v>27</v>
      </c>
      <c r="C440" s="15"/>
      <c r="D440" s="16">
        <v>11626</v>
      </c>
      <c r="E440" s="28">
        <v>1620</v>
      </c>
      <c r="F440" s="17">
        <f t="shared" si="41"/>
        <v>1296</v>
      </c>
      <c r="G440" s="17">
        <f t="shared" si="36"/>
        <v>1080</v>
      </c>
      <c r="H440" s="39">
        <v>3.5831000000000002E-2</v>
      </c>
      <c r="I440" s="17">
        <f t="shared" si="37"/>
        <v>40.632353999999999</v>
      </c>
      <c r="J440" s="48">
        <f t="shared" si="38"/>
        <v>52.822060200000003</v>
      </c>
      <c r="K440" s="49">
        <f t="shared" si="39"/>
        <v>52.822060200000003</v>
      </c>
      <c r="L440" s="49">
        <f t="shared" si="40"/>
        <v>63.386472240000003</v>
      </c>
      <c r="M440" s="17"/>
      <c r="N440" s="18" t="s">
        <v>10</v>
      </c>
    </row>
    <row r="441" spans="2:14" s="1" customFormat="1" ht="28.5" customHeight="1" outlineLevel="3" x14ac:dyDescent="0.2">
      <c r="B441" s="13" t="s">
        <v>110</v>
      </c>
      <c r="C441" s="13"/>
      <c r="D441" s="13"/>
      <c r="E441" s="27"/>
      <c r="F441" s="17">
        <f t="shared" si="41"/>
        <v>0</v>
      </c>
      <c r="G441" s="17">
        <f t="shared" si="36"/>
        <v>0</v>
      </c>
      <c r="H441" s="39">
        <v>3.5831000000000002E-2</v>
      </c>
      <c r="I441" s="17">
        <f t="shared" si="37"/>
        <v>0</v>
      </c>
      <c r="J441" s="48">
        <f t="shared" si="38"/>
        <v>0</v>
      </c>
      <c r="K441" s="49"/>
      <c r="L441" s="49"/>
      <c r="M441" s="17"/>
      <c r="N441" s="14"/>
    </row>
    <row r="442" spans="2:14" s="1" customFormat="1" ht="135.94999999999999" customHeight="1" outlineLevel="4" x14ac:dyDescent="0.2">
      <c r="B442" s="15" t="s">
        <v>11</v>
      </c>
      <c r="C442" s="15"/>
      <c r="D442" s="16">
        <v>11638</v>
      </c>
      <c r="E442" s="28">
        <v>1620</v>
      </c>
      <c r="F442" s="17">
        <f t="shared" si="41"/>
        <v>1296</v>
      </c>
      <c r="G442" s="17">
        <f t="shared" si="36"/>
        <v>1080</v>
      </c>
      <c r="H442" s="39">
        <v>3.5831000000000002E-2</v>
      </c>
      <c r="I442" s="17">
        <f t="shared" si="37"/>
        <v>40.632353999999999</v>
      </c>
      <c r="J442" s="48">
        <f t="shared" si="38"/>
        <v>52.822060200000003</v>
      </c>
      <c r="K442" s="49">
        <f t="shared" si="39"/>
        <v>52.822060200000003</v>
      </c>
      <c r="L442" s="49">
        <f t="shared" si="40"/>
        <v>63.386472240000003</v>
      </c>
      <c r="M442" s="17"/>
      <c r="N442" s="18" t="s">
        <v>10</v>
      </c>
    </row>
    <row r="443" spans="2:14" s="1" customFormat="1" ht="135.94999999999999" customHeight="1" outlineLevel="4" x14ac:dyDescent="0.2">
      <c r="B443" s="15" t="s">
        <v>27</v>
      </c>
      <c r="C443" s="15"/>
      <c r="D443" s="16">
        <v>11638</v>
      </c>
      <c r="E443" s="28">
        <v>1620</v>
      </c>
      <c r="F443" s="17">
        <f t="shared" si="41"/>
        <v>1296</v>
      </c>
      <c r="G443" s="17">
        <f t="shared" si="36"/>
        <v>1080</v>
      </c>
      <c r="H443" s="39">
        <v>3.5831000000000002E-2</v>
      </c>
      <c r="I443" s="17">
        <f t="shared" si="37"/>
        <v>40.632353999999999</v>
      </c>
      <c r="J443" s="48">
        <f t="shared" si="38"/>
        <v>52.822060200000003</v>
      </c>
      <c r="K443" s="49">
        <f t="shared" si="39"/>
        <v>52.822060200000003</v>
      </c>
      <c r="L443" s="49">
        <f t="shared" si="40"/>
        <v>63.386472240000003</v>
      </c>
      <c r="M443" s="17"/>
      <c r="N443" s="18" t="s">
        <v>10</v>
      </c>
    </row>
    <row r="444" spans="2:14" s="1" customFormat="1" ht="135.94999999999999" customHeight="1" outlineLevel="4" x14ac:dyDescent="0.2">
      <c r="B444" s="15" t="s">
        <v>29</v>
      </c>
      <c r="C444" s="15"/>
      <c r="D444" s="16">
        <v>11638</v>
      </c>
      <c r="E444" s="28">
        <v>1620</v>
      </c>
      <c r="F444" s="17">
        <f t="shared" si="41"/>
        <v>1296</v>
      </c>
      <c r="G444" s="17">
        <f t="shared" si="36"/>
        <v>1080</v>
      </c>
      <c r="H444" s="39">
        <v>3.5831000000000002E-2</v>
      </c>
      <c r="I444" s="17">
        <f t="shared" si="37"/>
        <v>40.632353999999999</v>
      </c>
      <c r="J444" s="48">
        <f t="shared" si="38"/>
        <v>52.822060200000003</v>
      </c>
      <c r="K444" s="49">
        <f t="shared" si="39"/>
        <v>52.822060200000003</v>
      </c>
      <c r="L444" s="49">
        <f t="shared" si="40"/>
        <v>63.386472240000003</v>
      </c>
      <c r="M444" s="17"/>
      <c r="N444" s="18" t="s">
        <v>10</v>
      </c>
    </row>
    <row r="445" spans="2:14" s="1" customFormat="1" ht="135.94999999999999" customHeight="1" outlineLevel="4" x14ac:dyDescent="0.2">
      <c r="B445" s="15" t="s">
        <v>62</v>
      </c>
      <c r="C445" s="15"/>
      <c r="D445" s="16">
        <v>11638</v>
      </c>
      <c r="E445" s="28">
        <v>1620</v>
      </c>
      <c r="F445" s="17">
        <f t="shared" si="41"/>
        <v>1296</v>
      </c>
      <c r="G445" s="17">
        <f t="shared" si="36"/>
        <v>1080</v>
      </c>
      <c r="H445" s="39">
        <v>3.5831000000000002E-2</v>
      </c>
      <c r="I445" s="17">
        <f t="shared" si="37"/>
        <v>40.632353999999999</v>
      </c>
      <c r="J445" s="48">
        <f t="shared" si="38"/>
        <v>52.822060200000003</v>
      </c>
      <c r="K445" s="49">
        <f t="shared" si="39"/>
        <v>52.822060200000003</v>
      </c>
      <c r="L445" s="49">
        <f t="shared" si="40"/>
        <v>63.386472240000003</v>
      </c>
      <c r="M445" s="17"/>
      <c r="N445" s="18" t="s">
        <v>10</v>
      </c>
    </row>
    <row r="446" spans="2:14" s="1" customFormat="1" ht="135.94999999999999" customHeight="1" outlineLevel="4" x14ac:dyDescent="0.2">
      <c r="B446" s="15" t="s">
        <v>70</v>
      </c>
      <c r="C446" s="15"/>
      <c r="D446" s="16">
        <v>11638</v>
      </c>
      <c r="E446" s="28">
        <v>1620</v>
      </c>
      <c r="F446" s="17">
        <f t="shared" si="41"/>
        <v>1296</v>
      </c>
      <c r="G446" s="17">
        <f t="shared" si="36"/>
        <v>1080</v>
      </c>
      <c r="H446" s="39">
        <v>3.5831000000000002E-2</v>
      </c>
      <c r="I446" s="17">
        <f t="shared" si="37"/>
        <v>40.632353999999999</v>
      </c>
      <c r="J446" s="48">
        <f t="shared" si="38"/>
        <v>52.822060200000003</v>
      </c>
      <c r="K446" s="49">
        <f t="shared" si="39"/>
        <v>52.822060200000003</v>
      </c>
      <c r="L446" s="49">
        <f t="shared" si="40"/>
        <v>63.386472240000003</v>
      </c>
      <c r="M446" s="17"/>
      <c r="N446" s="18" t="s">
        <v>10</v>
      </c>
    </row>
    <row r="447" spans="2:14" s="1" customFormat="1" ht="28.5" customHeight="1" outlineLevel="3" x14ac:dyDescent="0.2">
      <c r="B447" s="13" t="s">
        <v>111</v>
      </c>
      <c r="C447" s="13"/>
      <c r="D447" s="13"/>
      <c r="E447" s="27"/>
      <c r="F447" s="17">
        <f t="shared" si="41"/>
        <v>0</v>
      </c>
      <c r="G447" s="17">
        <f t="shared" si="36"/>
        <v>0</v>
      </c>
      <c r="H447" s="39">
        <v>3.5831000000000002E-2</v>
      </c>
      <c r="I447" s="17">
        <f t="shared" si="37"/>
        <v>0</v>
      </c>
      <c r="J447" s="48">
        <f t="shared" si="38"/>
        <v>0</v>
      </c>
      <c r="K447" s="49"/>
      <c r="L447" s="49"/>
      <c r="M447" s="17"/>
      <c r="N447" s="14"/>
    </row>
    <row r="448" spans="2:14" s="1" customFormat="1" ht="135.94999999999999" customHeight="1" outlineLevel="4" x14ac:dyDescent="0.2">
      <c r="B448" s="15" t="s">
        <v>46</v>
      </c>
      <c r="C448" s="15"/>
      <c r="D448" s="16">
        <v>10684</v>
      </c>
      <c r="E448" s="28">
        <v>1620</v>
      </c>
      <c r="F448" s="17">
        <f t="shared" si="41"/>
        <v>1296</v>
      </c>
      <c r="G448" s="17">
        <f t="shared" si="36"/>
        <v>1080</v>
      </c>
      <c r="H448" s="39">
        <v>3.5831000000000002E-2</v>
      </c>
      <c r="I448" s="17">
        <f t="shared" si="37"/>
        <v>40.632353999999999</v>
      </c>
      <c r="J448" s="48">
        <f t="shared" si="38"/>
        <v>52.822060200000003</v>
      </c>
      <c r="K448" s="49">
        <f t="shared" si="39"/>
        <v>52.822060200000003</v>
      </c>
      <c r="L448" s="49">
        <f t="shared" si="40"/>
        <v>63.386472240000003</v>
      </c>
      <c r="M448" s="17"/>
      <c r="N448" s="18" t="s">
        <v>10</v>
      </c>
    </row>
    <row r="449" spans="2:14" s="1" customFormat="1" ht="28.5" customHeight="1" outlineLevel="3" x14ac:dyDescent="0.2">
      <c r="B449" s="13" t="s">
        <v>112</v>
      </c>
      <c r="C449" s="13"/>
      <c r="D449" s="13"/>
      <c r="E449" s="27"/>
      <c r="F449" s="17">
        <f t="shared" si="41"/>
        <v>0</v>
      </c>
      <c r="G449" s="17">
        <f t="shared" si="36"/>
        <v>0</v>
      </c>
      <c r="H449" s="39">
        <v>3.5831000000000002E-2</v>
      </c>
      <c r="I449" s="17">
        <f t="shared" si="37"/>
        <v>0</v>
      </c>
      <c r="J449" s="48">
        <f t="shared" si="38"/>
        <v>0</v>
      </c>
      <c r="K449" s="49"/>
      <c r="L449" s="49"/>
      <c r="M449" s="17"/>
      <c r="N449" s="14"/>
    </row>
    <row r="450" spans="2:14" s="1" customFormat="1" ht="135.94999999999999" customHeight="1" outlineLevel="4" x14ac:dyDescent="0.2">
      <c r="B450" s="15" t="s">
        <v>45</v>
      </c>
      <c r="C450" s="15"/>
      <c r="D450" s="16">
        <v>10686</v>
      </c>
      <c r="E450" s="28">
        <v>1620</v>
      </c>
      <c r="F450" s="17">
        <f t="shared" si="41"/>
        <v>1296</v>
      </c>
      <c r="G450" s="17">
        <f t="shared" si="36"/>
        <v>1080</v>
      </c>
      <c r="H450" s="39">
        <v>3.5831000000000002E-2</v>
      </c>
      <c r="I450" s="17">
        <f t="shared" si="37"/>
        <v>40.632353999999999</v>
      </c>
      <c r="J450" s="48">
        <f t="shared" si="38"/>
        <v>52.822060200000003</v>
      </c>
      <c r="K450" s="49">
        <f t="shared" si="39"/>
        <v>52.822060200000003</v>
      </c>
      <c r="L450" s="49">
        <f t="shared" si="40"/>
        <v>63.386472240000003</v>
      </c>
      <c r="M450" s="17"/>
      <c r="N450" s="18" t="s">
        <v>10</v>
      </c>
    </row>
    <row r="451" spans="2:14" s="1" customFormat="1" ht="28.5" customHeight="1" outlineLevel="3" x14ac:dyDescent="0.2">
      <c r="B451" s="13" t="s">
        <v>113</v>
      </c>
      <c r="C451" s="13"/>
      <c r="D451" s="13"/>
      <c r="E451" s="27"/>
      <c r="F451" s="17">
        <f t="shared" si="41"/>
        <v>0</v>
      </c>
      <c r="G451" s="17">
        <f t="shared" si="36"/>
        <v>0</v>
      </c>
      <c r="H451" s="39">
        <v>3.5831000000000002E-2</v>
      </c>
      <c r="I451" s="17">
        <f t="shared" si="37"/>
        <v>0</v>
      </c>
      <c r="J451" s="48">
        <f t="shared" si="38"/>
        <v>0</v>
      </c>
      <c r="K451" s="49"/>
      <c r="L451" s="49"/>
      <c r="M451" s="17"/>
      <c r="N451" s="14"/>
    </row>
    <row r="452" spans="2:14" s="1" customFormat="1" ht="135.94999999999999" customHeight="1" outlineLevel="4" x14ac:dyDescent="0.2">
      <c r="B452" s="15" t="s">
        <v>52</v>
      </c>
      <c r="C452" s="15"/>
      <c r="D452" s="16">
        <v>11010</v>
      </c>
      <c r="E452" s="28">
        <v>1620</v>
      </c>
      <c r="F452" s="17">
        <f t="shared" si="41"/>
        <v>1296</v>
      </c>
      <c r="G452" s="17">
        <f t="shared" si="36"/>
        <v>1080</v>
      </c>
      <c r="H452" s="39">
        <v>3.5831000000000002E-2</v>
      </c>
      <c r="I452" s="17">
        <f t="shared" si="37"/>
        <v>40.632353999999999</v>
      </c>
      <c r="J452" s="48">
        <f t="shared" si="38"/>
        <v>52.822060200000003</v>
      </c>
      <c r="K452" s="49">
        <f t="shared" si="39"/>
        <v>52.822060200000003</v>
      </c>
      <c r="L452" s="49">
        <f t="shared" si="40"/>
        <v>63.386472240000003</v>
      </c>
      <c r="M452" s="17"/>
      <c r="N452" s="18" t="s">
        <v>10</v>
      </c>
    </row>
    <row r="453" spans="2:14" s="1" customFormat="1" ht="135.94999999999999" customHeight="1" outlineLevel="4" x14ac:dyDescent="0.2">
      <c r="B453" s="15" t="s">
        <v>22</v>
      </c>
      <c r="C453" s="15"/>
      <c r="D453" s="16">
        <v>11010</v>
      </c>
      <c r="E453" s="28">
        <v>1620</v>
      </c>
      <c r="F453" s="17">
        <f t="shared" si="41"/>
        <v>1296</v>
      </c>
      <c r="G453" s="17">
        <f t="shared" si="36"/>
        <v>1080</v>
      </c>
      <c r="H453" s="39">
        <v>3.5831000000000002E-2</v>
      </c>
      <c r="I453" s="17">
        <f t="shared" si="37"/>
        <v>40.632353999999999</v>
      </c>
      <c r="J453" s="48">
        <f t="shared" si="38"/>
        <v>52.822060200000003</v>
      </c>
      <c r="K453" s="49">
        <f t="shared" si="39"/>
        <v>52.822060200000003</v>
      </c>
      <c r="L453" s="49">
        <f t="shared" si="40"/>
        <v>63.386472240000003</v>
      </c>
      <c r="M453" s="17"/>
      <c r="N453" s="18" t="s">
        <v>10</v>
      </c>
    </row>
    <row r="454" spans="2:14" s="1" customFormat="1" ht="135.94999999999999" customHeight="1" outlineLevel="4" x14ac:dyDescent="0.2">
      <c r="B454" s="15" t="s">
        <v>36</v>
      </c>
      <c r="C454" s="15"/>
      <c r="D454" s="16">
        <v>11010</v>
      </c>
      <c r="E454" s="28">
        <v>1620</v>
      </c>
      <c r="F454" s="17">
        <f t="shared" si="41"/>
        <v>1296</v>
      </c>
      <c r="G454" s="17">
        <f t="shared" si="36"/>
        <v>1080</v>
      </c>
      <c r="H454" s="39">
        <v>3.5831000000000002E-2</v>
      </c>
      <c r="I454" s="17">
        <f t="shared" si="37"/>
        <v>40.632353999999999</v>
      </c>
      <c r="J454" s="48">
        <f t="shared" si="38"/>
        <v>52.822060200000003</v>
      </c>
      <c r="K454" s="49">
        <f t="shared" si="39"/>
        <v>52.822060200000003</v>
      </c>
      <c r="L454" s="49">
        <f t="shared" si="40"/>
        <v>63.386472240000003</v>
      </c>
      <c r="M454" s="17"/>
      <c r="N454" s="18" t="s">
        <v>10</v>
      </c>
    </row>
    <row r="455" spans="2:14" s="1" customFormat="1" ht="135.94999999999999" customHeight="1" outlineLevel="4" x14ac:dyDescent="0.2">
      <c r="B455" s="15" t="s">
        <v>37</v>
      </c>
      <c r="C455" s="15"/>
      <c r="D455" s="16">
        <v>11010</v>
      </c>
      <c r="E455" s="28">
        <v>1620</v>
      </c>
      <c r="F455" s="17">
        <f t="shared" si="41"/>
        <v>1296</v>
      </c>
      <c r="G455" s="17">
        <f t="shared" si="36"/>
        <v>1080</v>
      </c>
      <c r="H455" s="39">
        <v>3.5831000000000002E-2</v>
      </c>
      <c r="I455" s="17">
        <f t="shared" si="37"/>
        <v>40.632353999999999</v>
      </c>
      <c r="J455" s="48">
        <f t="shared" si="38"/>
        <v>52.822060200000003</v>
      </c>
      <c r="K455" s="49">
        <f t="shared" si="39"/>
        <v>52.822060200000003</v>
      </c>
      <c r="L455" s="49">
        <f t="shared" si="40"/>
        <v>63.386472240000003</v>
      </c>
      <c r="M455" s="17"/>
      <c r="N455" s="18" t="s">
        <v>10</v>
      </c>
    </row>
    <row r="456" spans="2:14" s="1" customFormat="1" ht="28.5" customHeight="1" outlineLevel="3" x14ac:dyDescent="0.2">
      <c r="B456" s="13" t="s">
        <v>114</v>
      </c>
      <c r="C456" s="13"/>
      <c r="D456" s="13"/>
      <c r="E456" s="27"/>
      <c r="F456" s="17">
        <f t="shared" si="41"/>
        <v>0</v>
      </c>
      <c r="G456" s="17">
        <f t="shared" si="36"/>
        <v>0</v>
      </c>
      <c r="H456" s="39">
        <v>3.5831000000000002E-2</v>
      </c>
      <c r="I456" s="17">
        <f t="shared" si="37"/>
        <v>0</v>
      </c>
      <c r="J456" s="48">
        <f t="shared" si="38"/>
        <v>0</v>
      </c>
      <c r="K456" s="49"/>
      <c r="L456" s="49"/>
      <c r="M456" s="17"/>
      <c r="N456" s="14"/>
    </row>
    <row r="457" spans="2:14" s="1" customFormat="1" ht="135.94999999999999" customHeight="1" outlineLevel="4" x14ac:dyDescent="0.2">
      <c r="B457" s="15" t="s">
        <v>26</v>
      </c>
      <c r="C457" s="15"/>
      <c r="D457" s="16">
        <v>11718</v>
      </c>
      <c r="E457" s="28">
        <v>1620</v>
      </c>
      <c r="F457" s="17">
        <f t="shared" si="41"/>
        <v>1296</v>
      </c>
      <c r="G457" s="17">
        <f t="shared" si="36"/>
        <v>1080</v>
      </c>
      <c r="H457" s="39">
        <v>3.5831000000000002E-2</v>
      </c>
      <c r="I457" s="17">
        <f t="shared" si="37"/>
        <v>40.632353999999999</v>
      </c>
      <c r="J457" s="48">
        <f t="shared" si="38"/>
        <v>52.822060200000003</v>
      </c>
      <c r="K457" s="49">
        <f t="shared" si="39"/>
        <v>52.822060200000003</v>
      </c>
      <c r="L457" s="49">
        <f t="shared" si="40"/>
        <v>63.386472240000003</v>
      </c>
      <c r="M457" s="17"/>
      <c r="N457" s="18" t="s">
        <v>10</v>
      </c>
    </row>
    <row r="458" spans="2:14" s="1" customFormat="1" ht="135.94999999999999" customHeight="1" outlineLevel="4" x14ac:dyDescent="0.2">
      <c r="B458" s="15" t="s">
        <v>14</v>
      </c>
      <c r="C458" s="15"/>
      <c r="D458" s="16">
        <v>11718</v>
      </c>
      <c r="E458" s="28">
        <v>1620</v>
      </c>
      <c r="F458" s="17">
        <f t="shared" si="41"/>
        <v>1296</v>
      </c>
      <c r="G458" s="17">
        <f t="shared" si="36"/>
        <v>1080</v>
      </c>
      <c r="H458" s="39">
        <v>3.5831000000000002E-2</v>
      </c>
      <c r="I458" s="17">
        <f t="shared" si="37"/>
        <v>40.632353999999999</v>
      </c>
      <c r="J458" s="48">
        <f t="shared" si="38"/>
        <v>52.822060200000003</v>
      </c>
      <c r="K458" s="49">
        <f t="shared" si="39"/>
        <v>52.822060200000003</v>
      </c>
      <c r="L458" s="49">
        <f t="shared" si="40"/>
        <v>63.386472240000003</v>
      </c>
      <c r="M458" s="17"/>
      <c r="N458" s="18" t="s">
        <v>10</v>
      </c>
    </row>
    <row r="459" spans="2:14" s="1" customFormat="1" ht="135.94999999999999" customHeight="1" outlineLevel="4" x14ac:dyDescent="0.2">
      <c r="B459" s="15" t="s">
        <v>62</v>
      </c>
      <c r="C459" s="15"/>
      <c r="D459" s="16">
        <v>11718</v>
      </c>
      <c r="E459" s="28">
        <v>1620</v>
      </c>
      <c r="F459" s="17">
        <f t="shared" si="41"/>
        <v>1296</v>
      </c>
      <c r="G459" s="17">
        <f t="shared" ref="G459:G522" si="42">F459/1.2</f>
        <v>1080</v>
      </c>
      <c r="H459" s="39">
        <v>3.5831000000000002E-2</v>
      </c>
      <c r="I459" s="17">
        <f t="shared" ref="I459:I522" si="43">G459*1.05*H459</f>
        <v>40.632353999999999</v>
      </c>
      <c r="J459" s="48">
        <f t="shared" ref="J459:J522" si="44">I459*1.3</f>
        <v>52.822060200000003</v>
      </c>
      <c r="K459" s="49">
        <f t="shared" ref="K459:K521" si="45">J459</f>
        <v>52.822060200000003</v>
      </c>
      <c r="L459" s="49">
        <f t="shared" ref="L459:L521" si="46">K459*1.2</f>
        <v>63.386472240000003</v>
      </c>
      <c r="M459" s="17"/>
      <c r="N459" s="18" t="s">
        <v>10</v>
      </c>
    </row>
    <row r="460" spans="2:14" s="1" customFormat="1" ht="135.94999999999999" customHeight="1" outlineLevel="4" x14ac:dyDescent="0.2">
      <c r="B460" s="15" t="s">
        <v>20</v>
      </c>
      <c r="C460" s="15"/>
      <c r="D460" s="16">
        <v>11718</v>
      </c>
      <c r="E460" s="28">
        <v>1620</v>
      </c>
      <c r="F460" s="17">
        <f t="shared" ref="F460:F523" si="47">E460-(E460/100*20)</f>
        <v>1296</v>
      </c>
      <c r="G460" s="17">
        <f t="shared" si="42"/>
        <v>1080</v>
      </c>
      <c r="H460" s="39">
        <v>3.5831000000000002E-2</v>
      </c>
      <c r="I460" s="17">
        <f t="shared" si="43"/>
        <v>40.632353999999999</v>
      </c>
      <c r="J460" s="48">
        <f t="shared" si="44"/>
        <v>52.822060200000003</v>
      </c>
      <c r="K460" s="49">
        <f t="shared" si="45"/>
        <v>52.822060200000003</v>
      </c>
      <c r="L460" s="49">
        <f t="shared" si="46"/>
        <v>63.386472240000003</v>
      </c>
      <c r="M460" s="17"/>
      <c r="N460" s="18" t="s">
        <v>10</v>
      </c>
    </row>
    <row r="461" spans="2:14" s="1" customFormat="1" ht="135.94999999999999" customHeight="1" outlineLevel="4" x14ac:dyDescent="0.2">
      <c r="B461" s="15" t="s">
        <v>70</v>
      </c>
      <c r="C461" s="15"/>
      <c r="D461" s="16">
        <v>11718</v>
      </c>
      <c r="E461" s="28">
        <v>1620</v>
      </c>
      <c r="F461" s="17">
        <f t="shared" si="47"/>
        <v>1296</v>
      </c>
      <c r="G461" s="17">
        <f t="shared" si="42"/>
        <v>1080</v>
      </c>
      <c r="H461" s="39">
        <v>3.5831000000000002E-2</v>
      </c>
      <c r="I461" s="17">
        <f t="shared" si="43"/>
        <v>40.632353999999999</v>
      </c>
      <c r="J461" s="48">
        <f t="shared" si="44"/>
        <v>52.822060200000003</v>
      </c>
      <c r="K461" s="49">
        <f t="shared" si="45"/>
        <v>52.822060200000003</v>
      </c>
      <c r="L461" s="49">
        <f t="shared" si="46"/>
        <v>63.386472240000003</v>
      </c>
      <c r="M461" s="17"/>
      <c r="N461" s="18" t="s">
        <v>10</v>
      </c>
    </row>
    <row r="462" spans="2:14" s="1" customFormat="1" ht="28.5" customHeight="1" outlineLevel="3" x14ac:dyDescent="0.2">
      <c r="B462" s="13" t="s">
        <v>115</v>
      </c>
      <c r="C462" s="13"/>
      <c r="D462" s="13"/>
      <c r="E462" s="27"/>
      <c r="F462" s="17">
        <f t="shared" si="47"/>
        <v>0</v>
      </c>
      <c r="G462" s="17">
        <f t="shared" si="42"/>
        <v>0</v>
      </c>
      <c r="H462" s="39">
        <v>3.5831000000000002E-2</v>
      </c>
      <c r="I462" s="17">
        <f t="shared" si="43"/>
        <v>0</v>
      </c>
      <c r="J462" s="48">
        <f t="shared" si="44"/>
        <v>0</v>
      </c>
      <c r="K462" s="49"/>
      <c r="L462" s="49"/>
      <c r="M462" s="17"/>
      <c r="N462" s="14"/>
    </row>
    <row r="463" spans="2:14" s="1" customFormat="1" ht="135.94999999999999" customHeight="1" outlineLevel="4" x14ac:dyDescent="0.2">
      <c r="B463" s="15" t="s">
        <v>45</v>
      </c>
      <c r="C463" s="15"/>
      <c r="D463" s="16">
        <v>10676</v>
      </c>
      <c r="E463" s="28">
        <v>1620</v>
      </c>
      <c r="F463" s="17">
        <f t="shared" si="47"/>
        <v>1296</v>
      </c>
      <c r="G463" s="17">
        <f t="shared" si="42"/>
        <v>1080</v>
      </c>
      <c r="H463" s="39">
        <v>3.5831000000000002E-2</v>
      </c>
      <c r="I463" s="17">
        <f t="shared" si="43"/>
        <v>40.632353999999999</v>
      </c>
      <c r="J463" s="48">
        <f t="shared" si="44"/>
        <v>52.822060200000003</v>
      </c>
      <c r="K463" s="49">
        <f t="shared" si="45"/>
        <v>52.822060200000003</v>
      </c>
      <c r="L463" s="49">
        <f t="shared" si="46"/>
        <v>63.386472240000003</v>
      </c>
      <c r="M463" s="17"/>
      <c r="N463" s="18" t="s">
        <v>10</v>
      </c>
    </row>
    <row r="464" spans="2:14" s="1" customFormat="1" ht="135.94999999999999" customHeight="1" outlineLevel="4" x14ac:dyDescent="0.2">
      <c r="B464" s="15" t="s">
        <v>46</v>
      </c>
      <c r="C464" s="15"/>
      <c r="D464" s="16">
        <v>10676</v>
      </c>
      <c r="E464" s="28">
        <v>1620</v>
      </c>
      <c r="F464" s="17">
        <f t="shared" si="47"/>
        <v>1296</v>
      </c>
      <c r="G464" s="17">
        <f t="shared" si="42"/>
        <v>1080</v>
      </c>
      <c r="H464" s="39">
        <v>3.5831000000000002E-2</v>
      </c>
      <c r="I464" s="17">
        <f t="shared" si="43"/>
        <v>40.632353999999999</v>
      </c>
      <c r="J464" s="48">
        <f t="shared" si="44"/>
        <v>52.822060200000003</v>
      </c>
      <c r="K464" s="49">
        <f t="shared" si="45"/>
        <v>52.822060200000003</v>
      </c>
      <c r="L464" s="49">
        <f t="shared" si="46"/>
        <v>63.386472240000003</v>
      </c>
      <c r="M464" s="17"/>
      <c r="N464" s="18" t="s">
        <v>10</v>
      </c>
    </row>
    <row r="465" spans="2:14" s="1" customFormat="1" ht="135.94999999999999" customHeight="1" outlineLevel="4" x14ac:dyDescent="0.2">
      <c r="B465" s="15" t="s">
        <v>27</v>
      </c>
      <c r="C465" s="15"/>
      <c r="D465" s="16">
        <v>10676</v>
      </c>
      <c r="E465" s="28">
        <v>1620</v>
      </c>
      <c r="F465" s="17">
        <f t="shared" si="47"/>
        <v>1296</v>
      </c>
      <c r="G465" s="17">
        <f t="shared" si="42"/>
        <v>1080</v>
      </c>
      <c r="H465" s="39">
        <v>3.5831000000000002E-2</v>
      </c>
      <c r="I465" s="17">
        <f t="shared" si="43"/>
        <v>40.632353999999999</v>
      </c>
      <c r="J465" s="48">
        <f t="shared" si="44"/>
        <v>52.822060200000003</v>
      </c>
      <c r="K465" s="49">
        <f t="shared" si="45"/>
        <v>52.822060200000003</v>
      </c>
      <c r="L465" s="49">
        <f t="shared" si="46"/>
        <v>63.386472240000003</v>
      </c>
      <c r="M465" s="17"/>
      <c r="N465" s="18" t="s">
        <v>10</v>
      </c>
    </row>
    <row r="466" spans="2:14" s="1" customFormat="1" ht="135.94999999999999" customHeight="1" outlineLevel="4" x14ac:dyDescent="0.2">
      <c r="B466" s="15" t="s">
        <v>29</v>
      </c>
      <c r="C466" s="15"/>
      <c r="D466" s="16">
        <v>10676</v>
      </c>
      <c r="E466" s="28">
        <v>1620</v>
      </c>
      <c r="F466" s="17">
        <f t="shared" si="47"/>
        <v>1296</v>
      </c>
      <c r="G466" s="17">
        <f t="shared" si="42"/>
        <v>1080</v>
      </c>
      <c r="H466" s="39">
        <v>3.5831000000000002E-2</v>
      </c>
      <c r="I466" s="17">
        <f t="shared" si="43"/>
        <v>40.632353999999999</v>
      </c>
      <c r="J466" s="48">
        <f t="shared" si="44"/>
        <v>52.822060200000003</v>
      </c>
      <c r="K466" s="49">
        <f t="shared" si="45"/>
        <v>52.822060200000003</v>
      </c>
      <c r="L466" s="49">
        <f t="shared" si="46"/>
        <v>63.386472240000003</v>
      </c>
      <c r="M466" s="17"/>
      <c r="N466" s="18" t="s">
        <v>10</v>
      </c>
    </row>
    <row r="467" spans="2:14" s="1" customFormat="1" ht="135.94999999999999" customHeight="1" outlineLevel="4" x14ac:dyDescent="0.2">
      <c r="B467" s="15" t="s">
        <v>30</v>
      </c>
      <c r="C467" s="15"/>
      <c r="D467" s="16">
        <v>10676</v>
      </c>
      <c r="E467" s="28">
        <v>1620</v>
      </c>
      <c r="F467" s="17">
        <f t="shared" si="47"/>
        <v>1296</v>
      </c>
      <c r="G467" s="17">
        <f t="shared" si="42"/>
        <v>1080</v>
      </c>
      <c r="H467" s="39">
        <v>3.5831000000000002E-2</v>
      </c>
      <c r="I467" s="17">
        <f t="shared" si="43"/>
        <v>40.632353999999999</v>
      </c>
      <c r="J467" s="48">
        <f t="shared" si="44"/>
        <v>52.822060200000003</v>
      </c>
      <c r="K467" s="49">
        <f t="shared" si="45"/>
        <v>52.822060200000003</v>
      </c>
      <c r="L467" s="49">
        <f t="shared" si="46"/>
        <v>63.386472240000003</v>
      </c>
      <c r="M467" s="17"/>
      <c r="N467" s="18" t="s">
        <v>10</v>
      </c>
    </row>
    <row r="468" spans="2:14" s="1" customFormat="1" ht="135.94999999999999" customHeight="1" outlineLevel="4" x14ac:dyDescent="0.2">
      <c r="B468" s="15" t="s">
        <v>31</v>
      </c>
      <c r="C468" s="15"/>
      <c r="D468" s="16">
        <v>10676</v>
      </c>
      <c r="E468" s="28">
        <v>1620</v>
      </c>
      <c r="F468" s="17">
        <f t="shared" si="47"/>
        <v>1296</v>
      </c>
      <c r="G468" s="17">
        <f t="shared" si="42"/>
        <v>1080</v>
      </c>
      <c r="H468" s="39">
        <v>3.5831000000000002E-2</v>
      </c>
      <c r="I468" s="17">
        <f t="shared" si="43"/>
        <v>40.632353999999999</v>
      </c>
      <c r="J468" s="48">
        <f t="shared" si="44"/>
        <v>52.822060200000003</v>
      </c>
      <c r="K468" s="49">
        <f t="shared" si="45"/>
        <v>52.822060200000003</v>
      </c>
      <c r="L468" s="49">
        <f t="shared" si="46"/>
        <v>63.386472240000003</v>
      </c>
      <c r="M468" s="17"/>
      <c r="N468" s="18" t="s">
        <v>10</v>
      </c>
    </row>
    <row r="469" spans="2:14" s="1" customFormat="1" ht="135.94999999999999" customHeight="1" outlineLevel="4" x14ac:dyDescent="0.2">
      <c r="B469" s="15" t="s">
        <v>47</v>
      </c>
      <c r="C469" s="15"/>
      <c r="D469" s="16">
        <v>10676</v>
      </c>
      <c r="E469" s="28">
        <v>1620</v>
      </c>
      <c r="F469" s="17">
        <f t="shared" si="47"/>
        <v>1296</v>
      </c>
      <c r="G469" s="17">
        <f t="shared" si="42"/>
        <v>1080</v>
      </c>
      <c r="H469" s="39">
        <v>3.5831000000000002E-2</v>
      </c>
      <c r="I469" s="17">
        <f t="shared" si="43"/>
        <v>40.632353999999999</v>
      </c>
      <c r="J469" s="48">
        <f t="shared" si="44"/>
        <v>52.822060200000003</v>
      </c>
      <c r="K469" s="49">
        <f t="shared" si="45"/>
        <v>52.822060200000003</v>
      </c>
      <c r="L469" s="49">
        <f t="shared" si="46"/>
        <v>63.386472240000003</v>
      </c>
      <c r="M469" s="17"/>
      <c r="N469" s="18" t="s">
        <v>10</v>
      </c>
    </row>
    <row r="470" spans="2:14" s="1" customFormat="1" ht="28.5" customHeight="1" outlineLevel="3" x14ac:dyDescent="0.2">
      <c r="B470" s="13" t="s">
        <v>116</v>
      </c>
      <c r="C470" s="13"/>
      <c r="D470" s="13"/>
      <c r="E470" s="27"/>
      <c r="F470" s="17">
        <f t="shared" si="47"/>
        <v>0</v>
      </c>
      <c r="G470" s="17">
        <f t="shared" si="42"/>
        <v>0</v>
      </c>
      <c r="H470" s="39">
        <v>3.5831000000000002E-2</v>
      </c>
      <c r="I470" s="17">
        <f t="shared" si="43"/>
        <v>0</v>
      </c>
      <c r="J470" s="48">
        <f t="shared" si="44"/>
        <v>0</v>
      </c>
      <c r="K470" s="49"/>
      <c r="L470" s="49"/>
      <c r="M470" s="17"/>
      <c r="N470" s="14"/>
    </row>
    <row r="471" spans="2:14" s="1" customFormat="1" ht="135.94999999999999" customHeight="1" outlineLevel="4" x14ac:dyDescent="0.2">
      <c r="B471" s="15" t="s">
        <v>45</v>
      </c>
      <c r="C471" s="15"/>
      <c r="D471" s="16">
        <v>11039</v>
      </c>
      <c r="E471" s="28">
        <v>1620</v>
      </c>
      <c r="F471" s="17">
        <f t="shared" si="47"/>
        <v>1296</v>
      </c>
      <c r="G471" s="17">
        <f t="shared" si="42"/>
        <v>1080</v>
      </c>
      <c r="H471" s="39">
        <v>3.5831000000000002E-2</v>
      </c>
      <c r="I471" s="17">
        <f t="shared" si="43"/>
        <v>40.632353999999999</v>
      </c>
      <c r="J471" s="48">
        <f t="shared" si="44"/>
        <v>52.822060200000003</v>
      </c>
      <c r="K471" s="49">
        <f t="shared" si="45"/>
        <v>52.822060200000003</v>
      </c>
      <c r="L471" s="49">
        <f t="shared" si="46"/>
        <v>63.386472240000003</v>
      </c>
      <c r="M471" s="17"/>
      <c r="N471" s="18" t="s">
        <v>10</v>
      </c>
    </row>
    <row r="472" spans="2:14" s="1" customFormat="1" ht="135.94999999999999" customHeight="1" outlineLevel="4" x14ac:dyDescent="0.2">
      <c r="B472" s="15" t="s">
        <v>27</v>
      </c>
      <c r="C472" s="15"/>
      <c r="D472" s="16">
        <v>11039</v>
      </c>
      <c r="E472" s="28">
        <v>1620</v>
      </c>
      <c r="F472" s="17">
        <f t="shared" si="47"/>
        <v>1296</v>
      </c>
      <c r="G472" s="17">
        <f t="shared" si="42"/>
        <v>1080</v>
      </c>
      <c r="H472" s="39">
        <v>3.5831000000000002E-2</v>
      </c>
      <c r="I472" s="17">
        <f t="shared" si="43"/>
        <v>40.632353999999999</v>
      </c>
      <c r="J472" s="48">
        <f t="shared" si="44"/>
        <v>52.822060200000003</v>
      </c>
      <c r="K472" s="49">
        <f t="shared" si="45"/>
        <v>52.822060200000003</v>
      </c>
      <c r="L472" s="49">
        <f t="shared" si="46"/>
        <v>63.386472240000003</v>
      </c>
      <c r="M472" s="17"/>
      <c r="N472" s="18" t="s">
        <v>10</v>
      </c>
    </row>
    <row r="473" spans="2:14" s="1" customFormat="1" ht="135.94999999999999" customHeight="1" outlineLevel="4" x14ac:dyDescent="0.2">
      <c r="B473" s="15" t="s">
        <v>29</v>
      </c>
      <c r="C473" s="15"/>
      <c r="D473" s="16">
        <v>11039</v>
      </c>
      <c r="E473" s="28">
        <v>1620</v>
      </c>
      <c r="F473" s="17">
        <f t="shared" si="47"/>
        <v>1296</v>
      </c>
      <c r="G473" s="17">
        <f t="shared" si="42"/>
        <v>1080</v>
      </c>
      <c r="H473" s="39">
        <v>3.5831000000000002E-2</v>
      </c>
      <c r="I473" s="17">
        <f t="shared" si="43"/>
        <v>40.632353999999999</v>
      </c>
      <c r="J473" s="48">
        <f t="shared" si="44"/>
        <v>52.822060200000003</v>
      </c>
      <c r="K473" s="49">
        <f t="shared" si="45"/>
        <v>52.822060200000003</v>
      </c>
      <c r="L473" s="49">
        <f t="shared" si="46"/>
        <v>63.386472240000003</v>
      </c>
      <c r="M473" s="17"/>
      <c r="N473" s="18" t="s">
        <v>10</v>
      </c>
    </row>
    <row r="474" spans="2:14" s="1" customFormat="1" ht="135.94999999999999" customHeight="1" outlineLevel="4" x14ac:dyDescent="0.2">
      <c r="B474" s="15" t="s">
        <v>30</v>
      </c>
      <c r="C474" s="15"/>
      <c r="D474" s="16">
        <v>11039</v>
      </c>
      <c r="E474" s="28">
        <v>1620</v>
      </c>
      <c r="F474" s="17">
        <f t="shared" si="47"/>
        <v>1296</v>
      </c>
      <c r="G474" s="17">
        <f t="shared" si="42"/>
        <v>1080</v>
      </c>
      <c r="H474" s="39">
        <v>3.5831000000000002E-2</v>
      </c>
      <c r="I474" s="17">
        <f t="shared" si="43"/>
        <v>40.632353999999999</v>
      </c>
      <c r="J474" s="48">
        <f t="shared" si="44"/>
        <v>52.822060200000003</v>
      </c>
      <c r="K474" s="49">
        <f t="shared" si="45"/>
        <v>52.822060200000003</v>
      </c>
      <c r="L474" s="49">
        <f t="shared" si="46"/>
        <v>63.386472240000003</v>
      </c>
      <c r="M474" s="17"/>
      <c r="N474" s="18" t="s">
        <v>10</v>
      </c>
    </row>
    <row r="475" spans="2:14" s="1" customFormat="1" ht="135.94999999999999" customHeight="1" outlineLevel="4" x14ac:dyDescent="0.2">
      <c r="B475" s="15" t="s">
        <v>31</v>
      </c>
      <c r="C475" s="15"/>
      <c r="D475" s="16">
        <v>11039</v>
      </c>
      <c r="E475" s="28">
        <v>1620</v>
      </c>
      <c r="F475" s="17">
        <f t="shared" si="47"/>
        <v>1296</v>
      </c>
      <c r="G475" s="17">
        <f t="shared" si="42"/>
        <v>1080</v>
      </c>
      <c r="H475" s="39">
        <v>3.5831000000000002E-2</v>
      </c>
      <c r="I475" s="17">
        <f t="shared" si="43"/>
        <v>40.632353999999999</v>
      </c>
      <c r="J475" s="48">
        <f t="shared" si="44"/>
        <v>52.822060200000003</v>
      </c>
      <c r="K475" s="49">
        <f t="shared" si="45"/>
        <v>52.822060200000003</v>
      </c>
      <c r="L475" s="49">
        <f t="shared" si="46"/>
        <v>63.386472240000003</v>
      </c>
      <c r="M475" s="17"/>
      <c r="N475" s="18" t="s">
        <v>10</v>
      </c>
    </row>
    <row r="476" spans="2:14" s="1" customFormat="1" ht="135.94999999999999" customHeight="1" outlineLevel="4" x14ac:dyDescent="0.2">
      <c r="B476" s="15" t="s">
        <v>47</v>
      </c>
      <c r="C476" s="15"/>
      <c r="D476" s="16">
        <v>11039</v>
      </c>
      <c r="E476" s="28">
        <v>1620</v>
      </c>
      <c r="F476" s="17">
        <f t="shared" si="47"/>
        <v>1296</v>
      </c>
      <c r="G476" s="17">
        <f t="shared" si="42"/>
        <v>1080</v>
      </c>
      <c r="H476" s="39">
        <v>3.5831000000000002E-2</v>
      </c>
      <c r="I476" s="17">
        <f t="shared" si="43"/>
        <v>40.632353999999999</v>
      </c>
      <c r="J476" s="48">
        <f t="shared" si="44"/>
        <v>52.822060200000003</v>
      </c>
      <c r="K476" s="49">
        <f t="shared" si="45"/>
        <v>52.822060200000003</v>
      </c>
      <c r="L476" s="49">
        <f t="shared" si="46"/>
        <v>63.386472240000003</v>
      </c>
      <c r="M476" s="17"/>
      <c r="N476" s="18" t="s">
        <v>10</v>
      </c>
    </row>
    <row r="477" spans="2:14" s="1" customFormat="1" ht="28.5" customHeight="1" outlineLevel="3" x14ac:dyDescent="0.2">
      <c r="B477" s="13" t="s">
        <v>117</v>
      </c>
      <c r="C477" s="13"/>
      <c r="D477" s="13"/>
      <c r="E477" s="27"/>
      <c r="F477" s="17">
        <f t="shared" si="47"/>
        <v>0</v>
      </c>
      <c r="G477" s="17">
        <f t="shared" si="42"/>
        <v>0</v>
      </c>
      <c r="H477" s="39">
        <v>3.5831000000000002E-2</v>
      </c>
      <c r="I477" s="17">
        <f t="shared" si="43"/>
        <v>0</v>
      </c>
      <c r="J477" s="48">
        <f t="shared" si="44"/>
        <v>0</v>
      </c>
      <c r="K477" s="49"/>
      <c r="L477" s="49"/>
      <c r="M477" s="17"/>
      <c r="N477" s="14"/>
    </row>
    <row r="478" spans="2:14" s="1" customFormat="1" ht="135.94999999999999" customHeight="1" outlineLevel="4" x14ac:dyDescent="0.2">
      <c r="B478" s="15" t="s">
        <v>45</v>
      </c>
      <c r="C478" s="15"/>
      <c r="D478" s="16">
        <v>11041</v>
      </c>
      <c r="E478" s="28">
        <v>1620</v>
      </c>
      <c r="F478" s="17">
        <f t="shared" si="47"/>
        <v>1296</v>
      </c>
      <c r="G478" s="17">
        <f t="shared" si="42"/>
        <v>1080</v>
      </c>
      <c r="H478" s="39">
        <v>3.5831000000000002E-2</v>
      </c>
      <c r="I478" s="17">
        <f t="shared" si="43"/>
        <v>40.632353999999999</v>
      </c>
      <c r="J478" s="48">
        <f t="shared" si="44"/>
        <v>52.822060200000003</v>
      </c>
      <c r="K478" s="49">
        <f t="shared" si="45"/>
        <v>52.822060200000003</v>
      </c>
      <c r="L478" s="49">
        <f t="shared" si="46"/>
        <v>63.386472240000003</v>
      </c>
      <c r="M478" s="17"/>
      <c r="N478" s="18" t="s">
        <v>10</v>
      </c>
    </row>
    <row r="479" spans="2:14" s="1" customFormat="1" ht="135.94999999999999" customHeight="1" outlineLevel="4" x14ac:dyDescent="0.2">
      <c r="B479" s="15" t="s">
        <v>35</v>
      </c>
      <c r="C479" s="15"/>
      <c r="D479" s="16">
        <v>11041</v>
      </c>
      <c r="E479" s="28">
        <v>1620</v>
      </c>
      <c r="F479" s="17">
        <f t="shared" si="47"/>
        <v>1296</v>
      </c>
      <c r="G479" s="17">
        <f t="shared" si="42"/>
        <v>1080</v>
      </c>
      <c r="H479" s="39">
        <v>3.5831000000000002E-2</v>
      </c>
      <c r="I479" s="17">
        <f t="shared" si="43"/>
        <v>40.632353999999999</v>
      </c>
      <c r="J479" s="48">
        <f t="shared" si="44"/>
        <v>52.822060200000003</v>
      </c>
      <c r="K479" s="49">
        <f t="shared" si="45"/>
        <v>52.822060200000003</v>
      </c>
      <c r="L479" s="49">
        <f t="shared" si="46"/>
        <v>63.386472240000003</v>
      </c>
      <c r="M479" s="17"/>
      <c r="N479" s="18" t="s">
        <v>10</v>
      </c>
    </row>
    <row r="480" spans="2:14" s="1" customFormat="1" ht="135.94999999999999" customHeight="1" outlineLevel="4" x14ac:dyDescent="0.2">
      <c r="B480" s="15" t="s">
        <v>28</v>
      </c>
      <c r="C480" s="15"/>
      <c r="D480" s="16">
        <v>11041</v>
      </c>
      <c r="E480" s="28">
        <v>1620</v>
      </c>
      <c r="F480" s="17">
        <f t="shared" si="47"/>
        <v>1296</v>
      </c>
      <c r="G480" s="17">
        <f t="shared" si="42"/>
        <v>1080</v>
      </c>
      <c r="H480" s="39">
        <v>3.5831000000000002E-2</v>
      </c>
      <c r="I480" s="17">
        <f t="shared" si="43"/>
        <v>40.632353999999999</v>
      </c>
      <c r="J480" s="48">
        <f t="shared" si="44"/>
        <v>52.822060200000003</v>
      </c>
      <c r="K480" s="49">
        <f t="shared" si="45"/>
        <v>52.822060200000003</v>
      </c>
      <c r="L480" s="49">
        <f t="shared" si="46"/>
        <v>63.386472240000003</v>
      </c>
      <c r="M480" s="17"/>
      <c r="N480" s="18" t="s">
        <v>10</v>
      </c>
    </row>
    <row r="481" spans="2:14" s="1" customFormat="1" ht="135.94999999999999" customHeight="1" outlineLevel="4" x14ac:dyDescent="0.2">
      <c r="B481" s="15" t="s">
        <v>29</v>
      </c>
      <c r="C481" s="15"/>
      <c r="D481" s="16">
        <v>11041</v>
      </c>
      <c r="E481" s="28">
        <v>1620</v>
      </c>
      <c r="F481" s="17">
        <f t="shared" si="47"/>
        <v>1296</v>
      </c>
      <c r="G481" s="17">
        <f t="shared" si="42"/>
        <v>1080</v>
      </c>
      <c r="H481" s="39">
        <v>3.5831000000000002E-2</v>
      </c>
      <c r="I481" s="17">
        <f t="shared" si="43"/>
        <v>40.632353999999999</v>
      </c>
      <c r="J481" s="48">
        <f t="shared" si="44"/>
        <v>52.822060200000003</v>
      </c>
      <c r="K481" s="49">
        <f t="shared" si="45"/>
        <v>52.822060200000003</v>
      </c>
      <c r="L481" s="49">
        <f t="shared" si="46"/>
        <v>63.386472240000003</v>
      </c>
      <c r="M481" s="17"/>
      <c r="N481" s="18" t="s">
        <v>10</v>
      </c>
    </row>
    <row r="482" spans="2:14" s="1" customFormat="1" ht="135.94999999999999" customHeight="1" outlineLevel="4" x14ac:dyDescent="0.2">
      <c r="B482" s="15" t="s">
        <v>37</v>
      </c>
      <c r="C482" s="15"/>
      <c r="D482" s="16">
        <v>11041</v>
      </c>
      <c r="E482" s="28">
        <v>1620</v>
      </c>
      <c r="F482" s="17">
        <f t="shared" si="47"/>
        <v>1296</v>
      </c>
      <c r="G482" s="17">
        <f t="shared" si="42"/>
        <v>1080</v>
      </c>
      <c r="H482" s="39">
        <v>3.5831000000000002E-2</v>
      </c>
      <c r="I482" s="17">
        <f t="shared" si="43"/>
        <v>40.632353999999999</v>
      </c>
      <c r="J482" s="48">
        <f t="shared" si="44"/>
        <v>52.822060200000003</v>
      </c>
      <c r="K482" s="49">
        <f t="shared" si="45"/>
        <v>52.822060200000003</v>
      </c>
      <c r="L482" s="49">
        <f t="shared" si="46"/>
        <v>63.386472240000003</v>
      </c>
      <c r="M482" s="17"/>
      <c r="N482" s="18" t="s">
        <v>10</v>
      </c>
    </row>
    <row r="483" spans="2:14" s="1" customFormat="1" ht="135.94999999999999" customHeight="1" outlineLevel="4" x14ac:dyDescent="0.2">
      <c r="B483" s="15" t="s">
        <v>47</v>
      </c>
      <c r="C483" s="15"/>
      <c r="D483" s="16">
        <v>11041</v>
      </c>
      <c r="E483" s="28">
        <v>1620</v>
      </c>
      <c r="F483" s="17">
        <f t="shared" si="47"/>
        <v>1296</v>
      </c>
      <c r="G483" s="17">
        <f t="shared" si="42"/>
        <v>1080</v>
      </c>
      <c r="H483" s="39">
        <v>3.5831000000000002E-2</v>
      </c>
      <c r="I483" s="17">
        <f t="shared" si="43"/>
        <v>40.632353999999999</v>
      </c>
      <c r="J483" s="48">
        <f t="shared" si="44"/>
        <v>52.822060200000003</v>
      </c>
      <c r="K483" s="49">
        <f t="shared" si="45"/>
        <v>52.822060200000003</v>
      </c>
      <c r="L483" s="49">
        <f t="shared" si="46"/>
        <v>63.386472240000003</v>
      </c>
      <c r="M483" s="17"/>
      <c r="N483" s="18" t="s">
        <v>10</v>
      </c>
    </row>
    <row r="484" spans="2:14" s="1" customFormat="1" ht="28.5" customHeight="1" outlineLevel="3" x14ac:dyDescent="0.2">
      <c r="B484" s="13" t="s">
        <v>118</v>
      </c>
      <c r="C484" s="13"/>
      <c r="D484" s="13"/>
      <c r="E484" s="27"/>
      <c r="F484" s="17">
        <f t="shared" si="47"/>
        <v>0</v>
      </c>
      <c r="G484" s="17">
        <f t="shared" si="42"/>
        <v>0</v>
      </c>
      <c r="H484" s="39">
        <v>3.5831000000000002E-2</v>
      </c>
      <c r="I484" s="17">
        <f t="shared" si="43"/>
        <v>0</v>
      </c>
      <c r="J484" s="48">
        <f t="shared" si="44"/>
        <v>0</v>
      </c>
      <c r="K484" s="49"/>
      <c r="L484" s="49"/>
      <c r="M484" s="17"/>
      <c r="N484" s="14"/>
    </row>
    <row r="485" spans="2:14" s="1" customFormat="1" ht="135.94999999999999" customHeight="1" outlineLevel="4" x14ac:dyDescent="0.2">
      <c r="B485" s="15" t="s">
        <v>45</v>
      </c>
      <c r="C485" s="15"/>
      <c r="D485" s="16">
        <v>11963</v>
      </c>
      <c r="E485" s="28">
        <v>540</v>
      </c>
      <c r="F485" s="17">
        <f t="shared" si="47"/>
        <v>432</v>
      </c>
      <c r="G485" s="17">
        <f t="shared" si="42"/>
        <v>360</v>
      </c>
      <c r="H485" s="39">
        <v>3.5831000000000002E-2</v>
      </c>
      <c r="I485" s="17">
        <f t="shared" si="43"/>
        <v>13.544118000000001</v>
      </c>
      <c r="J485" s="48">
        <f t="shared" si="44"/>
        <v>17.607353400000001</v>
      </c>
      <c r="K485" s="49">
        <f t="shared" si="45"/>
        <v>17.607353400000001</v>
      </c>
      <c r="L485" s="49">
        <f t="shared" si="46"/>
        <v>21.128824080000001</v>
      </c>
      <c r="M485" s="17"/>
      <c r="N485" s="18" t="s">
        <v>10</v>
      </c>
    </row>
    <row r="486" spans="2:14" s="1" customFormat="1" ht="135.94999999999999" customHeight="1" outlineLevel="4" x14ac:dyDescent="0.2">
      <c r="B486" s="15" t="s">
        <v>13</v>
      </c>
      <c r="C486" s="15"/>
      <c r="D486" s="16">
        <v>11963</v>
      </c>
      <c r="E486" s="28">
        <v>540</v>
      </c>
      <c r="F486" s="17">
        <f t="shared" si="47"/>
        <v>432</v>
      </c>
      <c r="G486" s="17">
        <f t="shared" si="42"/>
        <v>360</v>
      </c>
      <c r="H486" s="39">
        <v>3.5831000000000002E-2</v>
      </c>
      <c r="I486" s="17">
        <f t="shared" si="43"/>
        <v>13.544118000000001</v>
      </c>
      <c r="J486" s="48">
        <f t="shared" si="44"/>
        <v>17.607353400000001</v>
      </c>
      <c r="K486" s="49">
        <f t="shared" si="45"/>
        <v>17.607353400000001</v>
      </c>
      <c r="L486" s="49">
        <f t="shared" si="46"/>
        <v>21.128824080000001</v>
      </c>
      <c r="M486" s="17"/>
      <c r="N486" s="18" t="s">
        <v>10</v>
      </c>
    </row>
    <row r="487" spans="2:14" s="1" customFormat="1" ht="135.94999999999999" customHeight="1" outlineLevel="4" x14ac:dyDescent="0.2">
      <c r="B487" s="15" t="s">
        <v>27</v>
      </c>
      <c r="C487" s="15"/>
      <c r="D487" s="16">
        <v>11963</v>
      </c>
      <c r="E487" s="28">
        <v>540</v>
      </c>
      <c r="F487" s="17">
        <f t="shared" si="47"/>
        <v>432</v>
      </c>
      <c r="G487" s="17">
        <f t="shared" si="42"/>
        <v>360</v>
      </c>
      <c r="H487" s="39">
        <v>3.5831000000000002E-2</v>
      </c>
      <c r="I487" s="17">
        <f t="shared" si="43"/>
        <v>13.544118000000001</v>
      </c>
      <c r="J487" s="48">
        <f t="shared" si="44"/>
        <v>17.607353400000001</v>
      </c>
      <c r="K487" s="49">
        <f t="shared" si="45"/>
        <v>17.607353400000001</v>
      </c>
      <c r="L487" s="49">
        <f t="shared" si="46"/>
        <v>21.128824080000001</v>
      </c>
      <c r="M487" s="17"/>
      <c r="N487" s="18" t="s">
        <v>10</v>
      </c>
    </row>
    <row r="488" spans="2:14" s="1" customFormat="1" ht="135.94999999999999" customHeight="1" outlineLevel="4" x14ac:dyDescent="0.2">
      <c r="B488" s="15" t="s">
        <v>29</v>
      </c>
      <c r="C488" s="15"/>
      <c r="D488" s="16">
        <v>11963</v>
      </c>
      <c r="E488" s="28">
        <v>540</v>
      </c>
      <c r="F488" s="17">
        <f t="shared" si="47"/>
        <v>432</v>
      </c>
      <c r="G488" s="17">
        <f t="shared" si="42"/>
        <v>360</v>
      </c>
      <c r="H488" s="39">
        <v>3.5831000000000002E-2</v>
      </c>
      <c r="I488" s="17">
        <f t="shared" si="43"/>
        <v>13.544118000000001</v>
      </c>
      <c r="J488" s="48">
        <f t="shared" si="44"/>
        <v>17.607353400000001</v>
      </c>
      <c r="K488" s="49">
        <f t="shared" si="45"/>
        <v>17.607353400000001</v>
      </c>
      <c r="L488" s="49">
        <f t="shared" si="46"/>
        <v>21.128824080000001</v>
      </c>
      <c r="M488" s="17"/>
      <c r="N488" s="18" t="s">
        <v>10</v>
      </c>
    </row>
    <row r="489" spans="2:14" s="1" customFormat="1" ht="135.94999999999999" customHeight="1" outlineLevel="4" x14ac:dyDescent="0.2">
      <c r="B489" s="15" t="s">
        <v>31</v>
      </c>
      <c r="C489" s="15"/>
      <c r="D489" s="16">
        <v>11963</v>
      </c>
      <c r="E489" s="28">
        <v>540</v>
      </c>
      <c r="F489" s="17">
        <f t="shared" si="47"/>
        <v>432</v>
      </c>
      <c r="G489" s="17">
        <f t="shared" si="42"/>
        <v>360</v>
      </c>
      <c r="H489" s="39">
        <v>3.5831000000000002E-2</v>
      </c>
      <c r="I489" s="17">
        <f t="shared" si="43"/>
        <v>13.544118000000001</v>
      </c>
      <c r="J489" s="48">
        <f t="shared" si="44"/>
        <v>17.607353400000001</v>
      </c>
      <c r="K489" s="49">
        <f t="shared" si="45"/>
        <v>17.607353400000001</v>
      </c>
      <c r="L489" s="49">
        <f t="shared" si="46"/>
        <v>21.128824080000001</v>
      </c>
      <c r="M489" s="17"/>
      <c r="N489" s="18" t="s">
        <v>10</v>
      </c>
    </row>
    <row r="490" spans="2:14" s="1" customFormat="1" ht="135.94999999999999" customHeight="1" outlineLevel="4" x14ac:dyDescent="0.2">
      <c r="B490" s="15" t="s">
        <v>47</v>
      </c>
      <c r="C490" s="15"/>
      <c r="D490" s="16">
        <v>11963</v>
      </c>
      <c r="E490" s="28">
        <v>540</v>
      </c>
      <c r="F490" s="17">
        <f t="shared" si="47"/>
        <v>432</v>
      </c>
      <c r="G490" s="17">
        <f t="shared" si="42"/>
        <v>360</v>
      </c>
      <c r="H490" s="39">
        <v>3.5831000000000002E-2</v>
      </c>
      <c r="I490" s="17">
        <f t="shared" si="43"/>
        <v>13.544118000000001</v>
      </c>
      <c r="J490" s="48">
        <f t="shared" si="44"/>
        <v>17.607353400000001</v>
      </c>
      <c r="K490" s="49">
        <f t="shared" si="45"/>
        <v>17.607353400000001</v>
      </c>
      <c r="L490" s="49">
        <f t="shared" si="46"/>
        <v>21.128824080000001</v>
      </c>
      <c r="M490" s="17"/>
      <c r="N490" s="18" t="s">
        <v>10</v>
      </c>
    </row>
    <row r="491" spans="2:14" s="1" customFormat="1" ht="28.5" customHeight="1" outlineLevel="3" x14ac:dyDescent="0.2">
      <c r="B491" s="13" t="s">
        <v>119</v>
      </c>
      <c r="C491" s="13"/>
      <c r="D491" s="13"/>
      <c r="E491" s="27"/>
      <c r="F491" s="17">
        <f t="shared" si="47"/>
        <v>0</v>
      </c>
      <c r="G491" s="17">
        <f t="shared" si="42"/>
        <v>0</v>
      </c>
      <c r="H491" s="39">
        <v>3.5831000000000002E-2</v>
      </c>
      <c r="I491" s="17">
        <f t="shared" si="43"/>
        <v>0</v>
      </c>
      <c r="J491" s="48">
        <f t="shared" si="44"/>
        <v>0</v>
      </c>
      <c r="K491" s="49"/>
      <c r="L491" s="49"/>
      <c r="M491" s="17"/>
      <c r="N491" s="14"/>
    </row>
    <row r="492" spans="2:14" s="1" customFormat="1" ht="135.94999999999999" customHeight="1" outlineLevel="4" x14ac:dyDescent="0.2">
      <c r="B492" s="15" t="s">
        <v>45</v>
      </c>
      <c r="C492" s="15"/>
      <c r="D492" s="16">
        <v>11961</v>
      </c>
      <c r="E492" s="28">
        <v>540</v>
      </c>
      <c r="F492" s="17">
        <f t="shared" si="47"/>
        <v>432</v>
      </c>
      <c r="G492" s="17">
        <f t="shared" si="42"/>
        <v>360</v>
      </c>
      <c r="H492" s="39">
        <v>3.5831000000000002E-2</v>
      </c>
      <c r="I492" s="17">
        <f t="shared" si="43"/>
        <v>13.544118000000001</v>
      </c>
      <c r="J492" s="48">
        <f t="shared" si="44"/>
        <v>17.607353400000001</v>
      </c>
      <c r="K492" s="49">
        <f t="shared" si="45"/>
        <v>17.607353400000001</v>
      </c>
      <c r="L492" s="49">
        <f t="shared" si="46"/>
        <v>21.128824080000001</v>
      </c>
      <c r="M492" s="17"/>
      <c r="N492" s="18" t="s">
        <v>10</v>
      </c>
    </row>
    <row r="493" spans="2:14" s="1" customFormat="1" ht="135.94999999999999" customHeight="1" outlineLevel="4" x14ac:dyDescent="0.2">
      <c r="B493" s="15" t="s">
        <v>13</v>
      </c>
      <c r="C493" s="15"/>
      <c r="D493" s="16">
        <v>11961</v>
      </c>
      <c r="E493" s="28">
        <v>540</v>
      </c>
      <c r="F493" s="17">
        <f t="shared" si="47"/>
        <v>432</v>
      </c>
      <c r="G493" s="17">
        <f t="shared" si="42"/>
        <v>360</v>
      </c>
      <c r="H493" s="39">
        <v>3.5831000000000002E-2</v>
      </c>
      <c r="I493" s="17">
        <f t="shared" si="43"/>
        <v>13.544118000000001</v>
      </c>
      <c r="J493" s="48">
        <f t="shared" si="44"/>
        <v>17.607353400000001</v>
      </c>
      <c r="K493" s="49">
        <f t="shared" si="45"/>
        <v>17.607353400000001</v>
      </c>
      <c r="L493" s="49">
        <f t="shared" si="46"/>
        <v>21.128824080000001</v>
      </c>
      <c r="M493" s="17"/>
      <c r="N493" s="18" t="s">
        <v>10</v>
      </c>
    </row>
    <row r="494" spans="2:14" s="1" customFormat="1" ht="135.94999999999999" customHeight="1" outlineLevel="4" x14ac:dyDescent="0.2">
      <c r="B494" s="15" t="s">
        <v>27</v>
      </c>
      <c r="C494" s="15"/>
      <c r="D494" s="16">
        <v>11961</v>
      </c>
      <c r="E494" s="28">
        <v>540</v>
      </c>
      <c r="F494" s="17">
        <f t="shared" si="47"/>
        <v>432</v>
      </c>
      <c r="G494" s="17">
        <f t="shared" si="42"/>
        <v>360</v>
      </c>
      <c r="H494" s="39">
        <v>3.5831000000000002E-2</v>
      </c>
      <c r="I494" s="17">
        <f t="shared" si="43"/>
        <v>13.544118000000001</v>
      </c>
      <c r="J494" s="48">
        <f t="shared" si="44"/>
        <v>17.607353400000001</v>
      </c>
      <c r="K494" s="49">
        <f t="shared" si="45"/>
        <v>17.607353400000001</v>
      </c>
      <c r="L494" s="49">
        <f t="shared" si="46"/>
        <v>21.128824080000001</v>
      </c>
      <c r="M494" s="17"/>
      <c r="N494" s="18" t="s">
        <v>10</v>
      </c>
    </row>
    <row r="495" spans="2:14" s="1" customFormat="1" ht="135.94999999999999" customHeight="1" outlineLevel="4" x14ac:dyDescent="0.2">
      <c r="B495" s="15" t="s">
        <v>30</v>
      </c>
      <c r="C495" s="15"/>
      <c r="D495" s="16">
        <v>11961</v>
      </c>
      <c r="E495" s="28">
        <v>540</v>
      </c>
      <c r="F495" s="17">
        <f t="shared" si="47"/>
        <v>432</v>
      </c>
      <c r="G495" s="17">
        <f t="shared" si="42"/>
        <v>360</v>
      </c>
      <c r="H495" s="39">
        <v>3.5831000000000002E-2</v>
      </c>
      <c r="I495" s="17">
        <f t="shared" si="43"/>
        <v>13.544118000000001</v>
      </c>
      <c r="J495" s="48">
        <f t="shared" si="44"/>
        <v>17.607353400000001</v>
      </c>
      <c r="K495" s="49">
        <f t="shared" si="45"/>
        <v>17.607353400000001</v>
      </c>
      <c r="L495" s="49">
        <f t="shared" si="46"/>
        <v>21.128824080000001</v>
      </c>
      <c r="M495" s="17"/>
      <c r="N495" s="18" t="s">
        <v>10</v>
      </c>
    </row>
    <row r="496" spans="2:14" s="1" customFormat="1" ht="135.94999999999999" customHeight="1" outlineLevel="4" x14ac:dyDescent="0.2">
      <c r="B496" s="15" t="s">
        <v>31</v>
      </c>
      <c r="C496" s="15"/>
      <c r="D496" s="16">
        <v>11961</v>
      </c>
      <c r="E496" s="28">
        <v>540</v>
      </c>
      <c r="F496" s="17">
        <f t="shared" si="47"/>
        <v>432</v>
      </c>
      <c r="G496" s="17">
        <f t="shared" si="42"/>
        <v>360</v>
      </c>
      <c r="H496" s="39">
        <v>3.5831000000000002E-2</v>
      </c>
      <c r="I496" s="17">
        <f t="shared" si="43"/>
        <v>13.544118000000001</v>
      </c>
      <c r="J496" s="48">
        <f t="shared" si="44"/>
        <v>17.607353400000001</v>
      </c>
      <c r="K496" s="49">
        <f t="shared" si="45"/>
        <v>17.607353400000001</v>
      </c>
      <c r="L496" s="49">
        <f t="shared" si="46"/>
        <v>21.128824080000001</v>
      </c>
      <c r="M496" s="17"/>
      <c r="N496" s="18" t="s">
        <v>10</v>
      </c>
    </row>
    <row r="497" spans="2:14" s="1" customFormat="1" ht="135.94999999999999" customHeight="1" outlineLevel="4" x14ac:dyDescent="0.2">
      <c r="B497" s="15" t="s">
        <v>47</v>
      </c>
      <c r="C497" s="15"/>
      <c r="D497" s="16">
        <v>11961</v>
      </c>
      <c r="E497" s="28">
        <v>540</v>
      </c>
      <c r="F497" s="17">
        <f t="shared" si="47"/>
        <v>432</v>
      </c>
      <c r="G497" s="17">
        <f t="shared" si="42"/>
        <v>360</v>
      </c>
      <c r="H497" s="39">
        <v>3.5831000000000002E-2</v>
      </c>
      <c r="I497" s="17">
        <f t="shared" si="43"/>
        <v>13.544118000000001</v>
      </c>
      <c r="J497" s="48">
        <f t="shared" si="44"/>
        <v>17.607353400000001</v>
      </c>
      <c r="K497" s="49">
        <f t="shared" si="45"/>
        <v>17.607353400000001</v>
      </c>
      <c r="L497" s="49">
        <f t="shared" si="46"/>
        <v>21.128824080000001</v>
      </c>
      <c r="M497" s="17"/>
      <c r="N497" s="18" t="s">
        <v>10</v>
      </c>
    </row>
    <row r="498" spans="2:14" s="1" customFormat="1" ht="28.5" customHeight="1" outlineLevel="3" x14ac:dyDescent="0.2">
      <c r="B498" s="13" t="s">
        <v>120</v>
      </c>
      <c r="C498" s="13"/>
      <c r="D498" s="13"/>
      <c r="E498" s="27"/>
      <c r="F498" s="17">
        <f t="shared" si="47"/>
        <v>0</v>
      </c>
      <c r="G498" s="17">
        <f t="shared" si="42"/>
        <v>0</v>
      </c>
      <c r="H498" s="39">
        <v>3.5831000000000002E-2</v>
      </c>
      <c r="I498" s="17">
        <f t="shared" si="43"/>
        <v>0</v>
      </c>
      <c r="J498" s="48">
        <f t="shared" si="44"/>
        <v>0</v>
      </c>
      <c r="K498" s="49"/>
      <c r="L498" s="49"/>
      <c r="M498" s="17"/>
      <c r="N498" s="14"/>
    </row>
    <row r="499" spans="2:14" s="1" customFormat="1" ht="135.94999999999999" customHeight="1" outlineLevel="4" x14ac:dyDescent="0.2">
      <c r="B499" s="15" t="s">
        <v>11</v>
      </c>
      <c r="C499" s="15"/>
      <c r="D499" s="16">
        <v>11962</v>
      </c>
      <c r="E499" s="28">
        <v>540</v>
      </c>
      <c r="F499" s="17">
        <f t="shared" si="47"/>
        <v>432</v>
      </c>
      <c r="G499" s="17">
        <f t="shared" si="42"/>
        <v>360</v>
      </c>
      <c r="H499" s="39">
        <v>3.5831000000000002E-2</v>
      </c>
      <c r="I499" s="17">
        <f t="shared" si="43"/>
        <v>13.544118000000001</v>
      </c>
      <c r="J499" s="48">
        <f t="shared" si="44"/>
        <v>17.607353400000001</v>
      </c>
      <c r="K499" s="49">
        <f t="shared" si="45"/>
        <v>17.607353400000001</v>
      </c>
      <c r="L499" s="49">
        <f t="shared" si="46"/>
        <v>21.128824080000001</v>
      </c>
      <c r="M499" s="17"/>
      <c r="N499" s="18" t="s">
        <v>10</v>
      </c>
    </row>
    <row r="500" spans="2:14" s="1" customFormat="1" ht="135.94999999999999" customHeight="1" outlineLevel="4" x14ac:dyDescent="0.2">
      <c r="B500" s="15" t="s">
        <v>13</v>
      </c>
      <c r="C500" s="15"/>
      <c r="D500" s="16">
        <v>11962</v>
      </c>
      <c r="E500" s="28">
        <v>540</v>
      </c>
      <c r="F500" s="17">
        <f t="shared" si="47"/>
        <v>432</v>
      </c>
      <c r="G500" s="17">
        <f t="shared" si="42"/>
        <v>360</v>
      </c>
      <c r="H500" s="39">
        <v>3.5831000000000002E-2</v>
      </c>
      <c r="I500" s="17">
        <f t="shared" si="43"/>
        <v>13.544118000000001</v>
      </c>
      <c r="J500" s="48">
        <f t="shared" si="44"/>
        <v>17.607353400000001</v>
      </c>
      <c r="K500" s="49">
        <f t="shared" si="45"/>
        <v>17.607353400000001</v>
      </c>
      <c r="L500" s="49">
        <f t="shared" si="46"/>
        <v>21.128824080000001</v>
      </c>
      <c r="M500" s="17"/>
      <c r="N500" s="18" t="s">
        <v>10</v>
      </c>
    </row>
    <row r="501" spans="2:14" s="1" customFormat="1" ht="135.94999999999999" customHeight="1" outlineLevel="4" x14ac:dyDescent="0.2">
      <c r="B501" s="15" t="s">
        <v>28</v>
      </c>
      <c r="C501" s="15"/>
      <c r="D501" s="16">
        <v>11962</v>
      </c>
      <c r="E501" s="28">
        <v>540</v>
      </c>
      <c r="F501" s="17">
        <f t="shared" si="47"/>
        <v>432</v>
      </c>
      <c r="G501" s="17">
        <f t="shared" si="42"/>
        <v>360</v>
      </c>
      <c r="H501" s="39">
        <v>3.5831000000000002E-2</v>
      </c>
      <c r="I501" s="17">
        <f t="shared" si="43"/>
        <v>13.544118000000001</v>
      </c>
      <c r="J501" s="48">
        <f t="shared" si="44"/>
        <v>17.607353400000001</v>
      </c>
      <c r="K501" s="49">
        <f t="shared" si="45"/>
        <v>17.607353400000001</v>
      </c>
      <c r="L501" s="49">
        <f t="shared" si="46"/>
        <v>21.128824080000001</v>
      </c>
      <c r="M501" s="17"/>
      <c r="N501" s="18" t="s">
        <v>10</v>
      </c>
    </row>
    <row r="502" spans="2:14" s="1" customFormat="1" ht="135.94999999999999" customHeight="1" outlineLevel="4" x14ac:dyDescent="0.2">
      <c r="B502" s="15" t="s">
        <v>14</v>
      </c>
      <c r="C502" s="15"/>
      <c r="D502" s="16">
        <v>11962</v>
      </c>
      <c r="E502" s="28">
        <v>540</v>
      </c>
      <c r="F502" s="17">
        <f t="shared" si="47"/>
        <v>432</v>
      </c>
      <c r="G502" s="17">
        <f t="shared" si="42"/>
        <v>360</v>
      </c>
      <c r="H502" s="39">
        <v>3.5831000000000002E-2</v>
      </c>
      <c r="I502" s="17">
        <f t="shared" si="43"/>
        <v>13.544118000000001</v>
      </c>
      <c r="J502" s="48">
        <f t="shared" si="44"/>
        <v>17.607353400000001</v>
      </c>
      <c r="K502" s="49">
        <f t="shared" si="45"/>
        <v>17.607353400000001</v>
      </c>
      <c r="L502" s="49">
        <f t="shared" si="46"/>
        <v>21.128824080000001</v>
      </c>
      <c r="M502" s="17"/>
      <c r="N502" s="18" t="s">
        <v>10</v>
      </c>
    </row>
    <row r="503" spans="2:14" s="1" customFormat="1" ht="135.94999999999999" customHeight="1" outlineLevel="4" x14ac:dyDescent="0.2">
      <c r="B503" s="15" t="s">
        <v>29</v>
      </c>
      <c r="C503" s="15"/>
      <c r="D503" s="16">
        <v>11962</v>
      </c>
      <c r="E503" s="28">
        <v>540</v>
      </c>
      <c r="F503" s="17">
        <f t="shared" si="47"/>
        <v>432</v>
      </c>
      <c r="G503" s="17">
        <f t="shared" si="42"/>
        <v>360</v>
      </c>
      <c r="H503" s="39">
        <v>3.5831000000000002E-2</v>
      </c>
      <c r="I503" s="17">
        <f t="shared" si="43"/>
        <v>13.544118000000001</v>
      </c>
      <c r="J503" s="48">
        <f t="shared" si="44"/>
        <v>17.607353400000001</v>
      </c>
      <c r="K503" s="49">
        <f t="shared" si="45"/>
        <v>17.607353400000001</v>
      </c>
      <c r="L503" s="49">
        <f t="shared" si="46"/>
        <v>21.128824080000001</v>
      </c>
      <c r="M503" s="17"/>
      <c r="N503" s="18" t="s">
        <v>10</v>
      </c>
    </row>
    <row r="504" spans="2:14" s="1" customFormat="1" ht="135.94999999999999" customHeight="1" outlineLevel="4" x14ac:dyDescent="0.2">
      <c r="B504" s="15" t="s">
        <v>47</v>
      </c>
      <c r="C504" s="15"/>
      <c r="D504" s="16">
        <v>11962</v>
      </c>
      <c r="E504" s="28">
        <v>540</v>
      </c>
      <c r="F504" s="17">
        <f t="shared" si="47"/>
        <v>432</v>
      </c>
      <c r="G504" s="17">
        <f t="shared" si="42"/>
        <v>360</v>
      </c>
      <c r="H504" s="39">
        <v>3.5831000000000002E-2</v>
      </c>
      <c r="I504" s="17">
        <f t="shared" si="43"/>
        <v>13.544118000000001</v>
      </c>
      <c r="J504" s="48">
        <f t="shared" si="44"/>
        <v>17.607353400000001</v>
      </c>
      <c r="K504" s="49">
        <f t="shared" si="45"/>
        <v>17.607353400000001</v>
      </c>
      <c r="L504" s="49">
        <f t="shared" si="46"/>
        <v>21.128824080000001</v>
      </c>
      <c r="M504" s="17"/>
      <c r="N504" s="18" t="s">
        <v>10</v>
      </c>
    </row>
    <row r="505" spans="2:14" s="1" customFormat="1" ht="28.5" customHeight="1" outlineLevel="3" x14ac:dyDescent="0.2">
      <c r="B505" s="13" t="s">
        <v>121</v>
      </c>
      <c r="C505" s="13"/>
      <c r="D505" s="13"/>
      <c r="E505" s="27"/>
      <c r="F505" s="17">
        <f t="shared" si="47"/>
        <v>0</v>
      </c>
      <c r="G505" s="17">
        <f t="shared" si="42"/>
        <v>0</v>
      </c>
      <c r="H505" s="39">
        <v>3.5831000000000002E-2</v>
      </c>
      <c r="I505" s="17">
        <f t="shared" si="43"/>
        <v>0</v>
      </c>
      <c r="J505" s="48">
        <f t="shared" si="44"/>
        <v>0</v>
      </c>
      <c r="K505" s="49"/>
      <c r="L505" s="49"/>
      <c r="M505" s="17"/>
      <c r="N505" s="14"/>
    </row>
    <row r="506" spans="2:14" s="1" customFormat="1" ht="135.94999999999999" customHeight="1" outlineLevel="4" x14ac:dyDescent="0.2">
      <c r="B506" s="15" t="s">
        <v>9</v>
      </c>
      <c r="C506" s="15"/>
      <c r="D506" s="16">
        <v>11960</v>
      </c>
      <c r="E506" s="28">
        <v>540</v>
      </c>
      <c r="F506" s="17">
        <f t="shared" si="47"/>
        <v>432</v>
      </c>
      <c r="G506" s="17">
        <f t="shared" si="42"/>
        <v>360</v>
      </c>
      <c r="H506" s="39">
        <v>3.5831000000000002E-2</v>
      </c>
      <c r="I506" s="17">
        <f t="shared" si="43"/>
        <v>13.544118000000001</v>
      </c>
      <c r="J506" s="48">
        <f t="shared" si="44"/>
        <v>17.607353400000001</v>
      </c>
      <c r="K506" s="49">
        <f t="shared" si="45"/>
        <v>17.607353400000001</v>
      </c>
      <c r="L506" s="49">
        <f t="shared" si="46"/>
        <v>21.128824080000001</v>
      </c>
      <c r="M506" s="17"/>
      <c r="N506" s="18" t="s">
        <v>10</v>
      </c>
    </row>
    <row r="507" spans="2:14" s="1" customFormat="1" ht="135.94999999999999" customHeight="1" outlineLevel="4" x14ac:dyDescent="0.2">
      <c r="B507" s="15" t="s">
        <v>11</v>
      </c>
      <c r="C507" s="15"/>
      <c r="D507" s="16">
        <v>11960</v>
      </c>
      <c r="E507" s="28">
        <v>540</v>
      </c>
      <c r="F507" s="17">
        <f t="shared" si="47"/>
        <v>432</v>
      </c>
      <c r="G507" s="17">
        <f t="shared" si="42"/>
        <v>360</v>
      </c>
      <c r="H507" s="39">
        <v>3.5831000000000002E-2</v>
      </c>
      <c r="I507" s="17">
        <f t="shared" si="43"/>
        <v>13.544118000000001</v>
      </c>
      <c r="J507" s="48">
        <f t="shared" si="44"/>
        <v>17.607353400000001</v>
      </c>
      <c r="K507" s="49">
        <f t="shared" si="45"/>
        <v>17.607353400000001</v>
      </c>
      <c r="L507" s="49">
        <f t="shared" si="46"/>
        <v>21.128824080000001</v>
      </c>
      <c r="M507" s="17"/>
      <c r="N507" s="18" t="s">
        <v>10</v>
      </c>
    </row>
    <row r="508" spans="2:14" s="1" customFormat="1" ht="135.94999999999999" customHeight="1" outlineLevel="4" x14ac:dyDescent="0.2">
      <c r="B508" s="15" t="s">
        <v>43</v>
      </c>
      <c r="C508" s="15"/>
      <c r="D508" s="16">
        <v>11960</v>
      </c>
      <c r="E508" s="28">
        <v>540</v>
      </c>
      <c r="F508" s="17">
        <f t="shared" si="47"/>
        <v>432</v>
      </c>
      <c r="G508" s="17">
        <f t="shared" si="42"/>
        <v>360</v>
      </c>
      <c r="H508" s="39">
        <v>3.5831000000000002E-2</v>
      </c>
      <c r="I508" s="17">
        <f t="shared" si="43"/>
        <v>13.544118000000001</v>
      </c>
      <c r="J508" s="48">
        <f t="shared" si="44"/>
        <v>17.607353400000001</v>
      </c>
      <c r="K508" s="49">
        <f t="shared" si="45"/>
        <v>17.607353400000001</v>
      </c>
      <c r="L508" s="49">
        <f t="shared" si="46"/>
        <v>21.128824080000001</v>
      </c>
      <c r="M508" s="17"/>
      <c r="N508" s="18" t="s">
        <v>10</v>
      </c>
    </row>
    <row r="509" spans="2:14" s="1" customFormat="1" ht="135.94999999999999" customHeight="1" outlineLevel="4" x14ac:dyDescent="0.2">
      <c r="B509" s="15" t="s">
        <v>13</v>
      </c>
      <c r="C509" s="15"/>
      <c r="D509" s="16">
        <v>11960</v>
      </c>
      <c r="E509" s="28">
        <v>540</v>
      </c>
      <c r="F509" s="17">
        <f t="shared" si="47"/>
        <v>432</v>
      </c>
      <c r="G509" s="17">
        <f t="shared" si="42"/>
        <v>360</v>
      </c>
      <c r="H509" s="39">
        <v>3.5831000000000002E-2</v>
      </c>
      <c r="I509" s="17">
        <f t="shared" si="43"/>
        <v>13.544118000000001</v>
      </c>
      <c r="J509" s="48">
        <f t="shared" si="44"/>
        <v>17.607353400000001</v>
      </c>
      <c r="K509" s="49">
        <f t="shared" si="45"/>
        <v>17.607353400000001</v>
      </c>
      <c r="L509" s="49">
        <f t="shared" si="46"/>
        <v>21.128824080000001</v>
      </c>
      <c r="M509" s="17"/>
      <c r="N509" s="18" t="s">
        <v>10</v>
      </c>
    </row>
    <row r="510" spans="2:14" s="1" customFormat="1" ht="135.94999999999999" customHeight="1" outlineLevel="4" x14ac:dyDescent="0.2">
      <c r="B510" s="15" t="s">
        <v>14</v>
      </c>
      <c r="C510" s="15"/>
      <c r="D510" s="16">
        <v>11960</v>
      </c>
      <c r="E510" s="28">
        <v>540</v>
      </c>
      <c r="F510" s="17">
        <f t="shared" si="47"/>
        <v>432</v>
      </c>
      <c r="G510" s="17">
        <f t="shared" si="42"/>
        <v>360</v>
      </c>
      <c r="H510" s="39">
        <v>3.5831000000000002E-2</v>
      </c>
      <c r="I510" s="17">
        <f t="shared" si="43"/>
        <v>13.544118000000001</v>
      </c>
      <c r="J510" s="48">
        <f t="shared" si="44"/>
        <v>17.607353400000001</v>
      </c>
      <c r="K510" s="49">
        <f t="shared" si="45"/>
        <v>17.607353400000001</v>
      </c>
      <c r="L510" s="49">
        <f t="shared" si="46"/>
        <v>21.128824080000001</v>
      </c>
      <c r="M510" s="17"/>
      <c r="N510" s="18" t="s">
        <v>10</v>
      </c>
    </row>
    <row r="511" spans="2:14" s="1" customFormat="1" ht="135.94999999999999" customHeight="1" outlineLevel="4" x14ac:dyDescent="0.2">
      <c r="B511" s="15" t="s">
        <v>31</v>
      </c>
      <c r="C511" s="15"/>
      <c r="D511" s="16">
        <v>11960</v>
      </c>
      <c r="E511" s="28">
        <v>540</v>
      </c>
      <c r="F511" s="17">
        <f t="shared" si="47"/>
        <v>432</v>
      </c>
      <c r="G511" s="17">
        <f t="shared" si="42"/>
        <v>360</v>
      </c>
      <c r="H511" s="39">
        <v>3.5831000000000002E-2</v>
      </c>
      <c r="I511" s="17">
        <f t="shared" si="43"/>
        <v>13.544118000000001</v>
      </c>
      <c r="J511" s="48">
        <f t="shared" si="44"/>
        <v>17.607353400000001</v>
      </c>
      <c r="K511" s="49">
        <f t="shared" si="45"/>
        <v>17.607353400000001</v>
      </c>
      <c r="L511" s="49">
        <f t="shared" si="46"/>
        <v>21.128824080000001</v>
      </c>
      <c r="M511" s="17"/>
      <c r="N511" s="18" t="s">
        <v>10</v>
      </c>
    </row>
    <row r="512" spans="2:14" ht="12" customHeight="1" outlineLevel="2" x14ac:dyDescent="0.2">
      <c r="B512" s="10" t="s">
        <v>122</v>
      </c>
      <c r="C512" s="10"/>
      <c r="D512" s="11"/>
      <c r="E512" s="26"/>
      <c r="F512" s="17">
        <f t="shared" si="47"/>
        <v>0</v>
      </c>
      <c r="G512" s="17">
        <f t="shared" si="42"/>
        <v>0</v>
      </c>
      <c r="H512" s="39">
        <v>3.5831000000000002E-2</v>
      </c>
      <c r="I512" s="17">
        <f t="shared" si="43"/>
        <v>0</v>
      </c>
      <c r="J512" s="48">
        <f t="shared" si="44"/>
        <v>0</v>
      </c>
      <c r="K512" s="49"/>
      <c r="L512" s="49"/>
      <c r="M512" s="17"/>
      <c r="N512" s="12"/>
    </row>
    <row r="513" spans="2:14" s="1" customFormat="1" ht="28.5" customHeight="1" outlineLevel="3" x14ac:dyDescent="0.2">
      <c r="B513" s="13" t="s">
        <v>123</v>
      </c>
      <c r="C513" s="13"/>
      <c r="D513" s="13"/>
      <c r="E513" s="27"/>
      <c r="F513" s="17">
        <f t="shared" si="47"/>
        <v>0</v>
      </c>
      <c r="G513" s="17">
        <f t="shared" si="42"/>
        <v>0</v>
      </c>
      <c r="H513" s="39">
        <v>3.5831000000000002E-2</v>
      </c>
      <c r="I513" s="17">
        <f t="shared" si="43"/>
        <v>0</v>
      </c>
      <c r="J513" s="48">
        <f t="shared" si="44"/>
        <v>0</v>
      </c>
      <c r="K513" s="49"/>
      <c r="L513" s="49"/>
      <c r="M513" s="17"/>
      <c r="N513" s="14"/>
    </row>
    <row r="514" spans="2:14" s="1" customFormat="1" ht="135.94999999999999" customHeight="1" outlineLevel="4" x14ac:dyDescent="0.2">
      <c r="B514" s="15" t="s">
        <v>28</v>
      </c>
      <c r="C514" s="15"/>
      <c r="D514" s="16">
        <v>11243</v>
      </c>
      <c r="E514" s="28">
        <v>1260</v>
      </c>
      <c r="F514" s="17">
        <f t="shared" si="47"/>
        <v>1008</v>
      </c>
      <c r="G514" s="17">
        <f t="shared" si="42"/>
        <v>840</v>
      </c>
      <c r="H514" s="39">
        <v>3.5831000000000002E-2</v>
      </c>
      <c r="I514" s="17">
        <f t="shared" si="43"/>
        <v>31.602942000000002</v>
      </c>
      <c r="J514" s="48">
        <f t="shared" si="44"/>
        <v>41.083824600000007</v>
      </c>
      <c r="K514" s="49">
        <f t="shared" si="45"/>
        <v>41.083824600000007</v>
      </c>
      <c r="L514" s="49">
        <f t="shared" si="46"/>
        <v>49.30058952000001</v>
      </c>
      <c r="M514" s="17"/>
      <c r="N514" s="18" t="s">
        <v>10</v>
      </c>
    </row>
    <row r="515" spans="2:14" s="1" customFormat="1" ht="28.5" customHeight="1" outlineLevel="3" x14ac:dyDescent="0.2">
      <c r="B515" s="13" t="s">
        <v>124</v>
      </c>
      <c r="C515" s="13"/>
      <c r="D515" s="13"/>
      <c r="E515" s="27"/>
      <c r="F515" s="17">
        <f t="shared" si="47"/>
        <v>0</v>
      </c>
      <c r="G515" s="17">
        <f t="shared" si="42"/>
        <v>0</v>
      </c>
      <c r="H515" s="39">
        <v>3.5831000000000002E-2</v>
      </c>
      <c r="I515" s="17">
        <f t="shared" si="43"/>
        <v>0</v>
      </c>
      <c r="J515" s="48">
        <f t="shared" si="44"/>
        <v>0</v>
      </c>
      <c r="K515" s="49"/>
      <c r="L515" s="49"/>
      <c r="M515" s="17"/>
      <c r="N515" s="14"/>
    </row>
    <row r="516" spans="2:14" s="1" customFormat="1" ht="135.94999999999999" customHeight="1" outlineLevel="4" x14ac:dyDescent="0.2">
      <c r="B516" s="15" t="s">
        <v>12</v>
      </c>
      <c r="C516" s="15"/>
      <c r="D516" s="16">
        <v>11254</v>
      </c>
      <c r="E516" s="28">
        <v>1260</v>
      </c>
      <c r="F516" s="17">
        <f t="shared" si="47"/>
        <v>1008</v>
      </c>
      <c r="G516" s="17">
        <f t="shared" si="42"/>
        <v>840</v>
      </c>
      <c r="H516" s="39">
        <v>3.5831000000000002E-2</v>
      </c>
      <c r="I516" s="17">
        <f t="shared" si="43"/>
        <v>31.602942000000002</v>
      </c>
      <c r="J516" s="48">
        <f t="shared" si="44"/>
        <v>41.083824600000007</v>
      </c>
      <c r="K516" s="49">
        <f t="shared" si="45"/>
        <v>41.083824600000007</v>
      </c>
      <c r="L516" s="49">
        <f t="shared" si="46"/>
        <v>49.30058952000001</v>
      </c>
      <c r="M516" s="17"/>
      <c r="N516" s="18" t="s">
        <v>10</v>
      </c>
    </row>
    <row r="517" spans="2:14" s="1" customFormat="1" ht="135.94999999999999" customHeight="1" outlineLevel="4" x14ac:dyDescent="0.2">
      <c r="B517" s="15" t="s">
        <v>13</v>
      </c>
      <c r="C517" s="15"/>
      <c r="D517" s="16">
        <v>11254</v>
      </c>
      <c r="E517" s="28">
        <v>1260</v>
      </c>
      <c r="F517" s="17">
        <f t="shared" si="47"/>
        <v>1008</v>
      </c>
      <c r="G517" s="17">
        <f t="shared" si="42"/>
        <v>840</v>
      </c>
      <c r="H517" s="39">
        <v>3.5831000000000002E-2</v>
      </c>
      <c r="I517" s="17">
        <f t="shared" si="43"/>
        <v>31.602942000000002</v>
      </c>
      <c r="J517" s="48">
        <f t="shared" si="44"/>
        <v>41.083824600000007</v>
      </c>
      <c r="K517" s="49">
        <f t="shared" si="45"/>
        <v>41.083824600000007</v>
      </c>
      <c r="L517" s="49">
        <f t="shared" si="46"/>
        <v>49.30058952000001</v>
      </c>
      <c r="M517" s="17"/>
      <c r="N517" s="18" t="s">
        <v>10</v>
      </c>
    </row>
    <row r="518" spans="2:14" s="1" customFormat="1" ht="135.94999999999999" customHeight="1" outlineLevel="4" x14ac:dyDescent="0.2">
      <c r="B518" s="15" t="s">
        <v>28</v>
      </c>
      <c r="C518" s="15"/>
      <c r="D518" s="16">
        <v>11254</v>
      </c>
      <c r="E518" s="28">
        <v>1260</v>
      </c>
      <c r="F518" s="17">
        <f t="shared" si="47"/>
        <v>1008</v>
      </c>
      <c r="G518" s="17">
        <f t="shared" si="42"/>
        <v>840</v>
      </c>
      <c r="H518" s="39">
        <v>3.5831000000000002E-2</v>
      </c>
      <c r="I518" s="17">
        <f t="shared" si="43"/>
        <v>31.602942000000002</v>
      </c>
      <c r="J518" s="48">
        <f t="shared" si="44"/>
        <v>41.083824600000007</v>
      </c>
      <c r="K518" s="49">
        <f t="shared" si="45"/>
        <v>41.083824600000007</v>
      </c>
      <c r="L518" s="49">
        <f t="shared" si="46"/>
        <v>49.30058952000001</v>
      </c>
      <c r="M518" s="17"/>
      <c r="N518" s="18" t="s">
        <v>10</v>
      </c>
    </row>
    <row r="519" spans="2:14" s="1" customFormat="1" ht="135.94999999999999" customHeight="1" outlineLevel="4" x14ac:dyDescent="0.2">
      <c r="B519" s="15" t="s">
        <v>14</v>
      </c>
      <c r="C519" s="15"/>
      <c r="D519" s="16">
        <v>11254</v>
      </c>
      <c r="E519" s="28">
        <v>1260</v>
      </c>
      <c r="F519" s="17">
        <f t="shared" si="47"/>
        <v>1008</v>
      </c>
      <c r="G519" s="17">
        <f t="shared" si="42"/>
        <v>840</v>
      </c>
      <c r="H519" s="39">
        <v>3.5831000000000002E-2</v>
      </c>
      <c r="I519" s="17">
        <f t="shared" si="43"/>
        <v>31.602942000000002</v>
      </c>
      <c r="J519" s="48">
        <f t="shared" si="44"/>
        <v>41.083824600000007</v>
      </c>
      <c r="K519" s="49">
        <f t="shared" si="45"/>
        <v>41.083824600000007</v>
      </c>
      <c r="L519" s="49">
        <f t="shared" si="46"/>
        <v>49.30058952000001</v>
      </c>
      <c r="M519" s="17"/>
      <c r="N519" s="18" t="s">
        <v>10</v>
      </c>
    </row>
    <row r="520" spans="2:14" s="1" customFormat="1" ht="135.94999999999999" customHeight="1" outlineLevel="4" x14ac:dyDescent="0.2">
      <c r="B520" s="15" t="s">
        <v>29</v>
      </c>
      <c r="C520" s="15"/>
      <c r="D520" s="16">
        <v>11254</v>
      </c>
      <c r="E520" s="28">
        <v>1260</v>
      </c>
      <c r="F520" s="17">
        <f t="shared" si="47"/>
        <v>1008</v>
      </c>
      <c r="G520" s="17">
        <f t="shared" si="42"/>
        <v>840</v>
      </c>
      <c r="H520" s="39">
        <v>3.5831000000000002E-2</v>
      </c>
      <c r="I520" s="17">
        <f t="shared" si="43"/>
        <v>31.602942000000002</v>
      </c>
      <c r="J520" s="48">
        <f t="shared" si="44"/>
        <v>41.083824600000007</v>
      </c>
      <c r="K520" s="49">
        <f t="shared" si="45"/>
        <v>41.083824600000007</v>
      </c>
      <c r="L520" s="49">
        <f t="shared" si="46"/>
        <v>49.30058952000001</v>
      </c>
      <c r="M520" s="17"/>
      <c r="N520" s="18" t="s">
        <v>10</v>
      </c>
    </row>
    <row r="521" spans="2:14" s="1" customFormat="1" ht="135.94999999999999" customHeight="1" outlineLevel="4" x14ac:dyDescent="0.2">
      <c r="B521" s="15" t="s">
        <v>17</v>
      </c>
      <c r="C521" s="15"/>
      <c r="D521" s="16">
        <v>11254</v>
      </c>
      <c r="E521" s="28">
        <v>1260</v>
      </c>
      <c r="F521" s="17">
        <f t="shared" si="47"/>
        <v>1008</v>
      </c>
      <c r="G521" s="17">
        <f t="shared" si="42"/>
        <v>840</v>
      </c>
      <c r="H521" s="39">
        <v>3.5831000000000002E-2</v>
      </c>
      <c r="I521" s="17">
        <f t="shared" si="43"/>
        <v>31.602942000000002</v>
      </c>
      <c r="J521" s="48">
        <f t="shared" si="44"/>
        <v>41.083824600000007</v>
      </c>
      <c r="K521" s="49">
        <f t="shared" si="45"/>
        <v>41.083824600000007</v>
      </c>
      <c r="L521" s="49">
        <f t="shared" si="46"/>
        <v>49.30058952000001</v>
      </c>
      <c r="M521" s="17"/>
      <c r="N521" s="18" t="s">
        <v>10</v>
      </c>
    </row>
    <row r="522" spans="2:14" s="1" customFormat="1" ht="28.5" customHeight="1" outlineLevel="3" x14ac:dyDescent="0.2">
      <c r="B522" s="13" t="s">
        <v>125</v>
      </c>
      <c r="C522" s="13"/>
      <c r="D522" s="13"/>
      <c r="E522" s="27"/>
      <c r="F522" s="17">
        <f t="shared" si="47"/>
        <v>0</v>
      </c>
      <c r="G522" s="17">
        <f t="shared" si="42"/>
        <v>0</v>
      </c>
      <c r="H522" s="39">
        <v>3.5831000000000002E-2</v>
      </c>
      <c r="I522" s="17">
        <f t="shared" si="43"/>
        <v>0</v>
      </c>
      <c r="J522" s="48">
        <f t="shared" si="44"/>
        <v>0</v>
      </c>
      <c r="K522" s="49"/>
      <c r="L522" s="49"/>
      <c r="M522" s="17"/>
      <c r="N522" s="14"/>
    </row>
    <row r="523" spans="2:14" s="1" customFormat="1" ht="135.94999999999999" customHeight="1" outlineLevel="4" x14ac:dyDescent="0.2">
      <c r="B523" s="15" t="s">
        <v>12</v>
      </c>
      <c r="C523" s="15"/>
      <c r="D523" s="16">
        <v>11256</v>
      </c>
      <c r="E523" s="28">
        <v>1260</v>
      </c>
      <c r="F523" s="17">
        <f t="shared" si="47"/>
        <v>1008</v>
      </c>
      <c r="G523" s="17">
        <f t="shared" ref="G523:G586" si="48">F523/1.2</f>
        <v>840</v>
      </c>
      <c r="H523" s="39">
        <v>3.5831000000000002E-2</v>
      </c>
      <c r="I523" s="17">
        <f t="shared" ref="I523:I586" si="49">G523*1.05*H523</f>
        <v>31.602942000000002</v>
      </c>
      <c r="J523" s="48">
        <f t="shared" ref="J523:J586" si="50">I523*1.3</f>
        <v>41.083824600000007</v>
      </c>
      <c r="K523" s="49">
        <f t="shared" ref="K523:K586" si="51">J523</f>
        <v>41.083824600000007</v>
      </c>
      <c r="L523" s="49">
        <f t="shared" ref="L523:L586" si="52">K523*1.2</f>
        <v>49.30058952000001</v>
      </c>
      <c r="M523" s="17"/>
      <c r="N523" s="18" t="s">
        <v>10</v>
      </c>
    </row>
    <row r="524" spans="2:14" s="1" customFormat="1" ht="135.94999999999999" customHeight="1" outlineLevel="4" x14ac:dyDescent="0.2">
      <c r="B524" s="15" t="s">
        <v>13</v>
      </c>
      <c r="C524" s="15"/>
      <c r="D524" s="16">
        <v>11256</v>
      </c>
      <c r="E524" s="28">
        <v>1260</v>
      </c>
      <c r="F524" s="17">
        <f t="shared" ref="F524:F587" si="53">E524-(E524/100*20)</f>
        <v>1008</v>
      </c>
      <c r="G524" s="17">
        <f t="shared" si="48"/>
        <v>840</v>
      </c>
      <c r="H524" s="39">
        <v>3.5831000000000002E-2</v>
      </c>
      <c r="I524" s="17">
        <f t="shared" si="49"/>
        <v>31.602942000000002</v>
      </c>
      <c r="J524" s="48">
        <f t="shared" si="50"/>
        <v>41.083824600000007</v>
      </c>
      <c r="K524" s="49">
        <f t="shared" si="51"/>
        <v>41.083824600000007</v>
      </c>
      <c r="L524" s="49">
        <f t="shared" si="52"/>
        <v>49.30058952000001</v>
      </c>
      <c r="M524" s="17"/>
      <c r="N524" s="18" t="s">
        <v>10</v>
      </c>
    </row>
    <row r="525" spans="2:14" s="1" customFormat="1" ht="135.94999999999999" customHeight="1" outlineLevel="4" x14ac:dyDescent="0.2">
      <c r="B525" s="15" t="s">
        <v>28</v>
      </c>
      <c r="C525" s="15"/>
      <c r="D525" s="16">
        <v>11256</v>
      </c>
      <c r="E525" s="28">
        <v>1260</v>
      </c>
      <c r="F525" s="17">
        <f t="shared" si="53"/>
        <v>1008</v>
      </c>
      <c r="G525" s="17">
        <f t="shared" si="48"/>
        <v>840</v>
      </c>
      <c r="H525" s="39">
        <v>3.5831000000000002E-2</v>
      </c>
      <c r="I525" s="17">
        <f t="shared" si="49"/>
        <v>31.602942000000002</v>
      </c>
      <c r="J525" s="48">
        <f t="shared" si="50"/>
        <v>41.083824600000007</v>
      </c>
      <c r="K525" s="49">
        <f t="shared" si="51"/>
        <v>41.083824600000007</v>
      </c>
      <c r="L525" s="49">
        <f t="shared" si="52"/>
        <v>49.30058952000001</v>
      </c>
      <c r="M525" s="17"/>
      <c r="N525" s="18" t="s">
        <v>10</v>
      </c>
    </row>
    <row r="526" spans="2:14" s="1" customFormat="1" ht="135.94999999999999" customHeight="1" outlineLevel="4" x14ac:dyDescent="0.2">
      <c r="B526" s="15" t="s">
        <v>14</v>
      </c>
      <c r="C526" s="15"/>
      <c r="D526" s="16">
        <v>11256</v>
      </c>
      <c r="E526" s="28">
        <v>1260</v>
      </c>
      <c r="F526" s="17">
        <f t="shared" si="53"/>
        <v>1008</v>
      </c>
      <c r="G526" s="17">
        <f t="shared" si="48"/>
        <v>840</v>
      </c>
      <c r="H526" s="39">
        <v>3.5831000000000002E-2</v>
      </c>
      <c r="I526" s="17">
        <f t="shared" si="49"/>
        <v>31.602942000000002</v>
      </c>
      <c r="J526" s="48">
        <f t="shared" si="50"/>
        <v>41.083824600000007</v>
      </c>
      <c r="K526" s="49">
        <f t="shared" si="51"/>
        <v>41.083824600000007</v>
      </c>
      <c r="L526" s="49">
        <f t="shared" si="52"/>
        <v>49.30058952000001</v>
      </c>
      <c r="M526" s="17"/>
      <c r="N526" s="18" t="s">
        <v>10</v>
      </c>
    </row>
    <row r="527" spans="2:14" s="1" customFormat="1" ht="135.94999999999999" customHeight="1" outlineLevel="4" x14ac:dyDescent="0.2">
      <c r="B527" s="15" t="s">
        <v>29</v>
      </c>
      <c r="C527" s="15"/>
      <c r="D527" s="16">
        <v>11256</v>
      </c>
      <c r="E527" s="28">
        <v>1260</v>
      </c>
      <c r="F527" s="17">
        <f t="shared" si="53"/>
        <v>1008</v>
      </c>
      <c r="G527" s="17">
        <f t="shared" si="48"/>
        <v>840</v>
      </c>
      <c r="H527" s="39">
        <v>3.5831000000000002E-2</v>
      </c>
      <c r="I527" s="17">
        <f t="shared" si="49"/>
        <v>31.602942000000002</v>
      </c>
      <c r="J527" s="48">
        <f t="shared" si="50"/>
        <v>41.083824600000007</v>
      </c>
      <c r="K527" s="49">
        <f t="shared" si="51"/>
        <v>41.083824600000007</v>
      </c>
      <c r="L527" s="49">
        <f t="shared" si="52"/>
        <v>49.30058952000001</v>
      </c>
      <c r="M527" s="17"/>
      <c r="N527" s="18" t="s">
        <v>10</v>
      </c>
    </row>
    <row r="528" spans="2:14" s="1" customFormat="1" ht="135.94999999999999" customHeight="1" outlineLevel="4" x14ac:dyDescent="0.2">
      <c r="B528" s="15" t="s">
        <v>17</v>
      </c>
      <c r="C528" s="15"/>
      <c r="D528" s="16">
        <v>11256</v>
      </c>
      <c r="E528" s="28">
        <v>1260</v>
      </c>
      <c r="F528" s="17">
        <f t="shared" si="53"/>
        <v>1008</v>
      </c>
      <c r="G528" s="17">
        <f t="shared" si="48"/>
        <v>840</v>
      </c>
      <c r="H528" s="39">
        <v>3.5831000000000002E-2</v>
      </c>
      <c r="I528" s="17">
        <f t="shared" si="49"/>
        <v>31.602942000000002</v>
      </c>
      <c r="J528" s="48">
        <f t="shared" si="50"/>
        <v>41.083824600000007</v>
      </c>
      <c r="K528" s="49">
        <f t="shared" si="51"/>
        <v>41.083824600000007</v>
      </c>
      <c r="L528" s="49">
        <f t="shared" si="52"/>
        <v>49.30058952000001</v>
      </c>
      <c r="M528" s="17"/>
      <c r="N528" s="18" t="s">
        <v>10</v>
      </c>
    </row>
    <row r="529" spans="2:14" s="1" customFormat="1" ht="28.5" customHeight="1" outlineLevel="3" x14ac:dyDescent="0.2">
      <c r="B529" s="13" t="s">
        <v>126</v>
      </c>
      <c r="C529" s="13"/>
      <c r="D529" s="13"/>
      <c r="E529" s="27"/>
      <c r="F529" s="17">
        <f t="shared" si="53"/>
        <v>0</v>
      </c>
      <c r="G529" s="17">
        <f t="shared" si="48"/>
        <v>0</v>
      </c>
      <c r="H529" s="39">
        <v>3.5831000000000002E-2</v>
      </c>
      <c r="I529" s="17">
        <f t="shared" si="49"/>
        <v>0</v>
      </c>
      <c r="J529" s="48">
        <f t="shared" si="50"/>
        <v>0</v>
      </c>
      <c r="K529" s="49"/>
      <c r="L529" s="49"/>
      <c r="M529" s="17"/>
      <c r="N529" s="14"/>
    </row>
    <row r="530" spans="2:14" s="1" customFormat="1" ht="135.94999999999999" customHeight="1" outlineLevel="4" x14ac:dyDescent="0.2">
      <c r="B530" s="15" t="s">
        <v>28</v>
      </c>
      <c r="C530" s="15"/>
      <c r="D530" s="16">
        <v>11246</v>
      </c>
      <c r="E530" s="28">
        <v>1620</v>
      </c>
      <c r="F530" s="17">
        <f t="shared" si="53"/>
        <v>1296</v>
      </c>
      <c r="G530" s="17">
        <f t="shared" si="48"/>
        <v>1080</v>
      </c>
      <c r="H530" s="39">
        <v>3.5831000000000002E-2</v>
      </c>
      <c r="I530" s="17">
        <f t="shared" si="49"/>
        <v>40.632353999999999</v>
      </c>
      <c r="J530" s="48">
        <f t="shared" si="50"/>
        <v>52.822060200000003</v>
      </c>
      <c r="K530" s="49">
        <f t="shared" si="51"/>
        <v>52.822060200000003</v>
      </c>
      <c r="L530" s="49">
        <f t="shared" si="52"/>
        <v>63.386472240000003</v>
      </c>
      <c r="M530" s="17"/>
      <c r="N530" s="18" t="s">
        <v>10</v>
      </c>
    </row>
    <row r="531" spans="2:14" s="1" customFormat="1" ht="135.94999999999999" customHeight="1" outlineLevel="4" x14ac:dyDescent="0.2">
      <c r="B531" s="15" t="s">
        <v>29</v>
      </c>
      <c r="C531" s="15"/>
      <c r="D531" s="16">
        <v>11246</v>
      </c>
      <c r="E531" s="28">
        <v>1620</v>
      </c>
      <c r="F531" s="17">
        <f t="shared" si="53"/>
        <v>1296</v>
      </c>
      <c r="G531" s="17">
        <f t="shared" si="48"/>
        <v>1080</v>
      </c>
      <c r="H531" s="39">
        <v>3.5831000000000002E-2</v>
      </c>
      <c r="I531" s="17">
        <f t="shared" si="49"/>
        <v>40.632353999999999</v>
      </c>
      <c r="J531" s="48">
        <f t="shared" si="50"/>
        <v>52.822060200000003</v>
      </c>
      <c r="K531" s="49">
        <f t="shared" si="51"/>
        <v>52.822060200000003</v>
      </c>
      <c r="L531" s="49">
        <f t="shared" si="52"/>
        <v>63.386472240000003</v>
      </c>
      <c r="M531" s="17"/>
      <c r="N531" s="18" t="s">
        <v>10</v>
      </c>
    </row>
    <row r="532" spans="2:14" s="1" customFormat="1" ht="135.94999999999999" customHeight="1" outlineLevel="4" x14ac:dyDescent="0.2">
      <c r="B532" s="15" t="s">
        <v>17</v>
      </c>
      <c r="C532" s="15"/>
      <c r="D532" s="16">
        <v>11246</v>
      </c>
      <c r="E532" s="28">
        <v>1620</v>
      </c>
      <c r="F532" s="17">
        <f t="shared" si="53"/>
        <v>1296</v>
      </c>
      <c r="G532" s="17">
        <f t="shared" si="48"/>
        <v>1080</v>
      </c>
      <c r="H532" s="39">
        <v>3.5831000000000002E-2</v>
      </c>
      <c r="I532" s="17">
        <f t="shared" si="49"/>
        <v>40.632353999999999</v>
      </c>
      <c r="J532" s="48">
        <f t="shared" si="50"/>
        <v>52.822060200000003</v>
      </c>
      <c r="K532" s="49">
        <f t="shared" si="51"/>
        <v>52.822060200000003</v>
      </c>
      <c r="L532" s="49">
        <f t="shared" si="52"/>
        <v>63.386472240000003</v>
      </c>
      <c r="M532" s="17"/>
      <c r="N532" s="18" t="s">
        <v>10</v>
      </c>
    </row>
    <row r="533" spans="2:14" s="1" customFormat="1" ht="28.5" customHeight="1" outlineLevel="3" x14ac:dyDescent="0.2">
      <c r="B533" s="13" t="s">
        <v>127</v>
      </c>
      <c r="C533" s="13"/>
      <c r="D533" s="13"/>
      <c r="E533" s="27"/>
      <c r="F533" s="17">
        <f t="shared" si="53"/>
        <v>0</v>
      </c>
      <c r="G533" s="17">
        <f t="shared" si="48"/>
        <v>0</v>
      </c>
      <c r="H533" s="39">
        <v>3.5831000000000002E-2</v>
      </c>
      <c r="I533" s="17">
        <f t="shared" si="49"/>
        <v>0</v>
      </c>
      <c r="J533" s="48">
        <f t="shared" si="50"/>
        <v>0</v>
      </c>
      <c r="K533" s="49"/>
      <c r="L533" s="49"/>
      <c r="M533" s="17"/>
      <c r="N533" s="14"/>
    </row>
    <row r="534" spans="2:14" s="1" customFormat="1" ht="135.94999999999999" customHeight="1" outlineLevel="4" x14ac:dyDescent="0.2">
      <c r="B534" s="15" t="s">
        <v>28</v>
      </c>
      <c r="C534" s="15"/>
      <c r="D534" s="16">
        <v>11248</v>
      </c>
      <c r="E534" s="28">
        <v>1620</v>
      </c>
      <c r="F534" s="17">
        <f t="shared" si="53"/>
        <v>1296</v>
      </c>
      <c r="G534" s="17">
        <f t="shared" si="48"/>
        <v>1080</v>
      </c>
      <c r="H534" s="39">
        <v>3.5831000000000002E-2</v>
      </c>
      <c r="I534" s="17">
        <f t="shared" si="49"/>
        <v>40.632353999999999</v>
      </c>
      <c r="J534" s="48">
        <f t="shared" si="50"/>
        <v>52.822060200000003</v>
      </c>
      <c r="K534" s="49">
        <f t="shared" si="51"/>
        <v>52.822060200000003</v>
      </c>
      <c r="L534" s="49">
        <f t="shared" si="52"/>
        <v>63.386472240000003</v>
      </c>
      <c r="M534" s="17"/>
      <c r="N534" s="18" t="s">
        <v>10</v>
      </c>
    </row>
    <row r="535" spans="2:14" s="1" customFormat="1" ht="135.94999999999999" customHeight="1" outlineLevel="4" x14ac:dyDescent="0.2">
      <c r="B535" s="15" t="s">
        <v>14</v>
      </c>
      <c r="C535" s="15"/>
      <c r="D535" s="16">
        <v>11248</v>
      </c>
      <c r="E535" s="28">
        <v>1620</v>
      </c>
      <c r="F535" s="17">
        <f t="shared" si="53"/>
        <v>1296</v>
      </c>
      <c r="G535" s="17">
        <f t="shared" si="48"/>
        <v>1080</v>
      </c>
      <c r="H535" s="39">
        <v>3.5831000000000002E-2</v>
      </c>
      <c r="I535" s="17">
        <f t="shared" si="49"/>
        <v>40.632353999999999</v>
      </c>
      <c r="J535" s="48">
        <f t="shared" si="50"/>
        <v>52.822060200000003</v>
      </c>
      <c r="K535" s="49">
        <f t="shared" si="51"/>
        <v>52.822060200000003</v>
      </c>
      <c r="L535" s="49">
        <f t="shared" si="52"/>
        <v>63.386472240000003</v>
      </c>
      <c r="M535" s="17"/>
      <c r="N535" s="18" t="s">
        <v>10</v>
      </c>
    </row>
    <row r="536" spans="2:14" s="1" customFormat="1" ht="135.94999999999999" customHeight="1" outlineLevel="4" x14ac:dyDescent="0.2">
      <c r="B536" s="15" t="s">
        <v>17</v>
      </c>
      <c r="C536" s="15"/>
      <c r="D536" s="16">
        <v>11248</v>
      </c>
      <c r="E536" s="28">
        <v>1620</v>
      </c>
      <c r="F536" s="17">
        <f t="shared" si="53"/>
        <v>1296</v>
      </c>
      <c r="G536" s="17">
        <f t="shared" si="48"/>
        <v>1080</v>
      </c>
      <c r="H536" s="39">
        <v>3.5831000000000002E-2</v>
      </c>
      <c r="I536" s="17">
        <f t="shared" si="49"/>
        <v>40.632353999999999</v>
      </c>
      <c r="J536" s="48">
        <f t="shared" si="50"/>
        <v>52.822060200000003</v>
      </c>
      <c r="K536" s="49">
        <f t="shared" si="51"/>
        <v>52.822060200000003</v>
      </c>
      <c r="L536" s="49">
        <f t="shared" si="52"/>
        <v>63.386472240000003</v>
      </c>
      <c r="M536" s="17"/>
      <c r="N536" s="18" t="s">
        <v>10</v>
      </c>
    </row>
    <row r="537" spans="2:14" s="1" customFormat="1" ht="28.5" customHeight="1" outlineLevel="3" x14ac:dyDescent="0.2">
      <c r="B537" s="13" t="s">
        <v>128</v>
      </c>
      <c r="C537" s="13"/>
      <c r="D537" s="13"/>
      <c r="E537" s="27"/>
      <c r="F537" s="17">
        <f t="shared" si="53"/>
        <v>0</v>
      </c>
      <c r="G537" s="17">
        <f t="shared" si="48"/>
        <v>0</v>
      </c>
      <c r="H537" s="39">
        <v>3.5831000000000002E-2</v>
      </c>
      <c r="I537" s="17">
        <f t="shared" si="49"/>
        <v>0</v>
      </c>
      <c r="J537" s="48">
        <f t="shared" si="50"/>
        <v>0</v>
      </c>
      <c r="K537" s="49"/>
      <c r="L537" s="49"/>
      <c r="M537" s="17"/>
      <c r="N537" s="14"/>
    </row>
    <row r="538" spans="2:14" s="1" customFormat="1" ht="135.94999999999999" customHeight="1" outlineLevel="4" x14ac:dyDescent="0.2">
      <c r="B538" s="15" t="s">
        <v>28</v>
      </c>
      <c r="C538" s="15"/>
      <c r="D538" s="16">
        <v>11252</v>
      </c>
      <c r="E538" s="28">
        <v>1620</v>
      </c>
      <c r="F538" s="17">
        <f t="shared" si="53"/>
        <v>1296</v>
      </c>
      <c r="G538" s="17">
        <f t="shared" si="48"/>
        <v>1080</v>
      </c>
      <c r="H538" s="39">
        <v>3.5831000000000002E-2</v>
      </c>
      <c r="I538" s="17">
        <f t="shared" si="49"/>
        <v>40.632353999999999</v>
      </c>
      <c r="J538" s="48">
        <f t="shared" si="50"/>
        <v>52.822060200000003</v>
      </c>
      <c r="K538" s="49">
        <f t="shared" si="51"/>
        <v>52.822060200000003</v>
      </c>
      <c r="L538" s="49">
        <f t="shared" si="52"/>
        <v>63.386472240000003</v>
      </c>
      <c r="M538" s="17"/>
      <c r="N538" s="18" t="s">
        <v>10</v>
      </c>
    </row>
    <row r="539" spans="2:14" s="1" customFormat="1" ht="135.94999999999999" customHeight="1" outlineLevel="4" x14ac:dyDescent="0.2">
      <c r="B539" s="15" t="s">
        <v>17</v>
      </c>
      <c r="C539" s="15"/>
      <c r="D539" s="16">
        <v>11252</v>
      </c>
      <c r="E539" s="28">
        <v>1620</v>
      </c>
      <c r="F539" s="17">
        <f t="shared" si="53"/>
        <v>1296</v>
      </c>
      <c r="G539" s="17">
        <f t="shared" si="48"/>
        <v>1080</v>
      </c>
      <c r="H539" s="39">
        <v>3.5831000000000002E-2</v>
      </c>
      <c r="I539" s="17">
        <f t="shared" si="49"/>
        <v>40.632353999999999</v>
      </c>
      <c r="J539" s="48">
        <f t="shared" si="50"/>
        <v>52.822060200000003</v>
      </c>
      <c r="K539" s="49">
        <f t="shared" si="51"/>
        <v>52.822060200000003</v>
      </c>
      <c r="L539" s="49">
        <f t="shared" si="52"/>
        <v>63.386472240000003</v>
      </c>
      <c r="M539" s="17"/>
      <c r="N539" s="18" t="s">
        <v>10</v>
      </c>
    </row>
    <row r="540" spans="2:14" s="1" customFormat="1" ht="28.5" customHeight="1" outlineLevel="3" x14ac:dyDescent="0.2">
      <c r="B540" s="13" t="s">
        <v>129</v>
      </c>
      <c r="C540" s="13"/>
      <c r="D540" s="13"/>
      <c r="E540" s="27"/>
      <c r="F540" s="17">
        <f t="shared" si="53"/>
        <v>0</v>
      </c>
      <c r="G540" s="17">
        <f t="shared" si="48"/>
        <v>0</v>
      </c>
      <c r="H540" s="39">
        <v>3.5831000000000002E-2</v>
      </c>
      <c r="I540" s="17">
        <f t="shared" si="49"/>
        <v>0</v>
      </c>
      <c r="J540" s="48">
        <f t="shared" si="50"/>
        <v>0</v>
      </c>
      <c r="K540" s="49"/>
      <c r="L540" s="49"/>
      <c r="M540" s="17"/>
      <c r="N540" s="14"/>
    </row>
    <row r="541" spans="2:14" s="1" customFormat="1" ht="135.94999999999999" customHeight="1" outlineLevel="4" x14ac:dyDescent="0.2">
      <c r="B541" s="15" t="s">
        <v>12</v>
      </c>
      <c r="C541" s="15"/>
      <c r="D541" s="16">
        <v>11255</v>
      </c>
      <c r="E541" s="28">
        <v>1620</v>
      </c>
      <c r="F541" s="17">
        <f t="shared" si="53"/>
        <v>1296</v>
      </c>
      <c r="G541" s="17">
        <f t="shared" si="48"/>
        <v>1080</v>
      </c>
      <c r="H541" s="39">
        <v>3.5831000000000002E-2</v>
      </c>
      <c r="I541" s="17">
        <f t="shared" si="49"/>
        <v>40.632353999999999</v>
      </c>
      <c r="J541" s="48">
        <f t="shared" si="50"/>
        <v>52.822060200000003</v>
      </c>
      <c r="K541" s="49">
        <f t="shared" si="51"/>
        <v>52.822060200000003</v>
      </c>
      <c r="L541" s="49">
        <f t="shared" si="52"/>
        <v>63.386472240000003</v>
      </c>
      <c r="M541" s="17"/>
      <c r="N541" s="18" t="s">
        <v>10</v>
      </c>
    </row>
    <row r="542" spans="2:14" s="1" customFormat="1" ht="135.94999999999999" customHeight="1" outlineLevel="4" x14ac:dyDescent="0.2">
      <c r="B542" s="15" t="s">
        <v>28</v>
      </c>
      <c r="C542" s="15"/>
      <c r="D542" s="16">
        <v>11255</v>
      </c>
      <c r="E542" s="28">
        <v>1620</v>
      </c>
      <c r="F542" s="17">
        <f t="shared" si="53"/>
        <v>1296</v>
      </c>
      <c r="G542" s="17">
        <f t="shared" si="48"/>
        <v>1080</v>
      </c>
      <c r="H542" s="39">
        <v>3.5831000000000002E-2</v>
      </c>
      <c r="I542" s="17">
        <f t="shared" si="49"/>
        <v>40.632353999999999</v>
      </c>
      <c r="J542" s="48">
        <f t="shared" si="50"/>
        <v>52.822060200000003</v>
      </c>
      <c r="K542" s="49">
        <f t="shared" si="51"/>
        <v>52.822060200000003</v>
      </c>
      <c r="L542" s="49">
        <f t="shared" si="52"/>
        <v>63.386472240000003</v>
      </c>
      <c r="M542" s="17"/>
      <c r="N542" s="18" t="s">
        <v>10</v>
      </c>
    </row>
    <row r="543" spans="2:14" s="1" customFormat="1" ht="135.94999999999999" customHeight="1" outlineLevel="4" x14ac:dyDescent="0.2">
      <c r="B543" s="15" t="s">
        <v>14</v>
      </c>
      <c r="C543" s="15"/>
      <c r="D543" s="16">
        <v>11255</v>
      </c>
      <c r="E543" s="28">
        <v>1620</v>
      </c>
      <c r="F543" s="17">
        <f t="shared" si="53"/>
        <v>1296</v>
      </c>
      <c r="G543" s="17">
        <f t="shared" si="48"/>
        <v>1080</v>
      </c>
      <c r="H543" s="39">
        <v>3.5831000000000002E-2</v>
      </c>
      <c r="I543" s="17">
        <f t="shared" si="49"/>
        <v>40.632353999999999</v>
      </c>
      <c r="J543" s="48">
        <f t="shared" si="50"/>
        <v>52.822060200000003</v>
      </c>
      <c r="K543" s="49">
        <f t="shared" si="51"/>
        <v>52.822060200000003</v>
      </c>
      <c r="L543" s="49">
        <f t="shared" si="52"/>
        <v>63.386472240000003</v>
      </c>
      <c r="M543" s="17"/>
      <c r="N543" s="18" t="s">
        <v>10</v>
      </c>
    </row>
    <row r="544" spans="2:14" s="1" customFormat="1" ht="135.94999999999999" customHeight="1" outlineLevel="4" x14ac:dyDescent="0.2">
      <c r="B544" s="15" t="s">
        <v>29</v>
      </c>
      <c r="C544" s="15"/>
      <c r="D544" s="16">
        <v>11255</v>
      </c>
      <c r="E544" s="28">
        <v>1620</v>
      </c>
      <c r="F544" s="17">
        <f t="shared" si="53"/>
        <v>1296</v>
      </c>
      <c r="G544" s="17">
        <f t="shared" si="48"/>
        <v>1080</v>
      </c>
      <c r="H544" s="39">
        <v>3.5831000000000002E-2</v>
      </c>
      <c r="I544" s="17">
        <f t="shared" si="49"/>
        <v>40.632353999999999</v>
      </c>
      <c r="J544" s="48">
        <f t="shared" si="50"/>
        <v>52.822060200000003</v>
      </c>
      <c r="K544" s="49">
        <f t="shared" si="51"/>
        <v>52.822060200000003</v>
      </c>
      <c r="L544" s="49">
        <f t="shared" si="52"/>
        <v>63.386472240000003</v>
      </c>
      <c r="M544" s="17"/>
      <c r="N544" s="18" t="s">
        <v>10</v>
      </c>
    </row>
    <row r="545" spans="2:14" s="1" customFormat="1" ht="135.94999999999999" customHeight="1" outlineLevel="4" x14ac:dyDescent="0.2">
      <c r="B545" s="15" t="s">
        <v>17</v>
      </c>
      <c r="C545" s="15"/>
      <c r="D545" s="16">
        <v>11255</v>
      </c>
      <c r="E545" s="28">
        <v>1620</v>
      </c>
      <c r="F545" s="17">
        <f t="shared" si="53"/>
        <v>1296</v>
      </c>
      <c r="G545" s="17">
        <f t="shared" si="48"/>
        <v>1080</v>
      </c>
      <c r="H545" s="39">
        <v>3.5831000000000002E-2</v>
      </c>
      <c r="I545" s="17">
        <f t="shared" si="49"/>
        <v>40.632353999999999</v>
      </c>
      <c r="J545" s="48">
        <f t="shared" si="50"/>
        <v>52.822060200000003</v>
      </c>
      <c r="K545" s="49">
        <f t="shared" si="51"/>
        <v>52.822060200000003</v>
      </c>
      <c r="L545" s="49">
        <f t="shared" si="52"/>
        <v>63.386472240000003</v>
      </c>
      <c r="M545" s="17"/>
      <c r="N545" s="18" t="s">
        <v>10</v>
      </c>
    </row>
    <row r="546" spans="2:14" s="1" customFormat="1" ht="28.5" customHeight="1" outlineLevel="3" x14ac:dyDescent="0.2">
      <c r="B546" s="13" t="s">
        <v>130</v>
      </c>
      <c r="C546" s="13"/>
      <c r="D546" s="13"/>
      <c r="E546" s="27"/>
      <c r="F546" s="17">
        <f t="shared" si="53"/>
        <v>0</v>
      </c>
      <c r="G546" s="17">
        <f t="shared" si="48"/>
        <v>0</v>
      </c>
      <c r="H546" s="39">
        <v>3.5831000000000002E-2</v>
      </c>
      <c r="I546" s="17">
        <f t="shared" si="49"/>
        <v>0</v>
      </c>
      <c r="J546" s="48">
        <f t="shared" si="50"/>
        <v>0</v>
      </c>
      <c r="K546" s="49"/>
      <c r="L546" s="49"/>
      <c r="M546" s="17"/>
      <c r="N546" s="14"/>
    </row>
    <row r="547" spans="2:14" s="1" customFormat="1" ht="135.94999999999999" customHeight="1" outlineLevel="4" x14ac:dyDescent="0.2">
      <c r="B547" s="15" t="s">
        <v>28</v>
      </c>
      <c r="C547" s="15"/>
      <c r="D547" s="16">
        <v>11257</v>
      </c>
      <c r="E547" s="28">
        <v>1620</v>
      </c>
      <c r="F547" s="17">
        <f t="shared" si="53"/>
        <v>1296</v>
      </c>
      <c r="G547" s="17">
        <f t="shared" si="48"/>
        <v>1080</v>
      </c>
      <c r="H547" s="39">
        <v>3.5831000000000002E-2</v>
      </c>
      <c r="I547" s="17">
        <f t="shared" si="49"/>
        <v>40.632353999999999</v>
      </c>
      <c r="J547" s="48">
        <f t="shared" si="50"/>
        <v>52.822060200000003</v>
      </c>
      <c r="K547" s="49">
        <f t="shared" si="51"/>
        <v>52.822060200000003</v>
      </c>
      <c r="L547" s="49">
        <f t="shared" si="52"/>
        <v>63.386472240000003</v>
      </c>
      <c r="M547" s="17"/>
      <c r="N547" s="18" t="s">
        <v>10</v>
      </c>
    </row>
    <row r="548" spans="2:14" s="1" customFormat="1" ht="135.94999999999999" customHeight="1" outlineLevel="4" x14ac:dyDescent="0.2">
      <c r="B548" s="15" t="s">
        <v>17</v>
      </c>
      <c r="C548" s="15"/>
      <c r="D548" s="16">
        <v>11257</v>
      </c>
      <c r="E548" s="28">
        <v>1620</v>
      </c>
      <c r="F548" s="17">
        <f t="shared" si="53"/>
        <v>1296</v>
      </c>
      <c r="G548" s="17">
        <f t="shared" si="48"/>
        <v>1080</v>
      </c>
      <c r="H548" s="39">
        <v>3.5831000000000002E-2</v>
      </c>
      <c r="I548" s="17">
        <f t="shared" si="49"/>
        <v>40.632353999999999</v>
      </c>
      <c r="J548" s="48">
        <f t="shared" si="50"/>
        <v>52.822060200000003</v>
      </c>
      <c r="K548" s="49">
        <f t="shared" si="51"/>
        <v>52.822060200000003</v>
      </c>
      <c r="L548" s="49">
        <f t="shared" si="52"/>
        <v>63.386472240000003</v>
      </c>
      <c r="M548" s="17"/>
      <c r="N548" s="18" t="s">
        <v>10</v>
      </c>
    </row>
    <row r="549" spans="2:14" ht="12" customHeight="1" outlineLevel="2" x14ac:dyDescent="0.2">
      <c r="B549" s="10" t="s">
        <v>131</v>
      </c>
      <c r="C549" s="10"/>
      <c r="D549" s="11"/>
      <c r="E549" s="26"/>
      <c r="F549" s="17">
        <f t="shared" si="53"/>
        <v>0</v>
      </c>
      <c r="G549" s="17">
        <f t="shared" si="48"/>
        <v>0</v>
      </c>
      <c r="H549" s="39">
        <v>3.5831000000000002E-2</v>
      </c>
      <c r="I549" s="17">
        <f t="shared" si="49"/>
        <v>0</v>
      </c>
      <c r="J549" s="48">
        <f t="shared" si="50"/>
        <v>0</v>
      </c>
      <c r="K549" s="49"/>
      <c r="L549" s="49"/>
      <c r="M549" s="17"/>
      <c r="N549" s="12"/>
    </row>
    <row r="550" spans="2:14" s="1" customFormat="1" ht="28.5" customHeight="1" outlineLevel="3" x14ac:dyDescent="0.2">
      <c r="B550" s="13" t="s">
        <v>132</v>
      </c>
      <c r="C550" s="13"/>
      <c r="D550" s="13"/>
      <c r="E550" s="27"/>
      <c r="F550" s="17">
        <f t="shared" si="53"/>
        <v>0</v>
      </c>
      <c r="G550" s="17">
        <f t="shared" si="48"/>
        <v>0</v>
      </c>
      <c r="H550" s="39">
        <v>3.5831000000000002E-2</v>
      </c>
      <c r="I550" s="17">
        <f t="shared" si="49"/>
        <v>0</v>
      </c>
      <c r="J550" s="48">
        <f t="shared" si="50"/>
        <v>0</v>
      </c>
      <c r="K550" s="49"/>
      <c r="L550" s="49"/>
      <c r="M550" s="17"/>
      <c r="N550" s="14"/>
    </row>
    <row r="551" spans="2:14" s="1" customFormat="1" ht="135.94999999999999" customHeight="1" outlineLevel="4" x14ac:dyDescent="0.2">
      <c r="B551" s="15" t="s">
        <v>11</v>
      </c>
      <c r="C551" s="15"/>
      <c r="D551" s="16">
        <v>11630</v>
      </c>
      <c r="E551" s="28">
        <v>1710</v>
      </c>
      <c r="F551" s="17">
        <f t="shared" si="53"/>
        <v>1368</v>
      </c>
      <c r="G551" s="17">
        <f t="shared" si="48"/>
        <v>1140</v>
      </c>
      <c r="H551" s="39">
        <v>3.5831000000000002E-2</v>
      </c>
      <c r="I551" s="17">
        <f t="shared" si="49"/>
        <v>42.889707000000001</v>
      </c>
      <c r="J551" s="48">
        <f t="shared" si="50"/>
        <v>55.756619100000002</v>
      </c>
      <c r="K551" s="49">
        <f t="shared" si="51"/>
        <v>55.756619100000002</v>
      </c>
      <c r="L551" s="49">
        <f t="shared" si="52"/>
        <v>66.907942919999996</v>
      </c>
      <c r="M551" s="17"/>
      <c r="N551" s="18" t="s">
        <v>10</v>
      </c>
    </row>
    <row r="552" spans="2:14" s="1" customFormat="1" ht="135.94999999999999" customHeight="1" outlineLevel="4" x14ac:dyDescent="0.2">
      <c r="B552" s="15" t="s">
        <v>133</v>
      </c>
      <c r="C552" s="15"/>
      <c r="D552" s="16">
        <v>11630</v>
      </c>
      <c r="E552" s="28">
        <v>1710</v>
      </c>
      <c r="F552" s="17">
        <f t="shared" si="53"/>
        <v>1368</v>
      </c>
      <c r="G552" s="17">
        <f t="shared" si="48"/>
        <v>1140</v>
      </c>
      <c r="H552" s="39">
        <v>3.5831000000000002E-2</v>
      </c>
      <c r="I552" s="17">
        <f t="shared" si="49"/>
        <v>42.889707000000001</v>
      </c>
      <c r="J552" s="48">
        <f t="shared" si="50"/>
        <v>55.756619100000002</v>
      </c>
      <c r="K552" s="49">
        <f t="shared" si="51"/>
        <v>55.756619100000002</v>
      </c>
      <c r="L552" s="49">
        <f t="shared" si="52"/>
        <v>66.907942919999996</v>
      </c>
      <c r="M552" s="17"/>
      <c r="N552" s="18" t="s">
        <v>10</v>
      </c>
    </row>
    <row r="553" spans="2:14" s="1" customFormat="1" ht="135.94999999999999" customHeight="1" outlineLevel="4" x14ac:dyDescent="0.2">
      <c r="B553" s="15" t="s">
        <v>41</v>
      </c>
      <c r="C553" s="15"/>
      <c r="D553" s="16">
        <v>11630</v>
      </c>
      <c r="E553" s="28">
        <v>1710</v>
      </c>
      <c r="F553" s="17">
        <f t="shared" si="53"/>
        <v>1368</v>
      </c>
      <c r="G553" s="17">
        <f t="shared" si="48"/>
        <v>1140</v>
      </c>
      <c r="H553" s="39">
        <v>3.5831000000000002E-2</v>
      </c>
      <c r="I553" s="17">
        <f t="shared" si="49"/>
        <v>42.889707000000001</v>
      </c>
      <c r="J553" s="48">
        <f t="shared" si="50"/>
        <v>55.756619100000002</v>
      </c>
      <c r="K553" s="49">
        <f t="shared" si="51"/>
        <v>55.756619100000002</v>
      </c>
      <c r="L553" s="49">
        <f t="shared" si="52"/>
        <v>66.907942919999996</v>
      </c>
      <c r="M553" s="17"/>
      <c r="N553" s="18" t="s">
        <v>10</v>
      </c>
    </row>
    <row r="554" spans="2:14" s="1" customFormat="1" ht="28.5" customHeight="1" outlineLevel="3" x14ac:dyDescent="0.2">
      <c r="B554" s="13" t="s">
        <v>134</v>
      </c>
      <c r="C554" s="13"/>
      <c r="D554" s="13"/>
      <c r="E554" s="27"/>
      <c r="F554" s="17">
        <f t="shared" si="53"/>
        <v>0</v>
      </c>
      <c r="G554" s="17">
        <f t="shared" si="48"/>
        <v>0</v>
      </c>
      <c r="H554" s="39">
        <v>3.5831000000000002E-2</v>
      </c>
      <c r="I554" s="17">
        <f t="shared" si="49"/>
        <v>0</v>
      </c>
      <c r="J554" s="48">
        <f t="shared" si="50"/>
        <v>0</v>
      </c>
      <c r="K554" s="49"/>
      <c r="L554" s="49"/>
      <c r="M554" s="17"/>
      <c r="N554" s="14"/>
    </row>
    <row r="555" spans="2:14" s="1" customFormat="1" ht="28.5" customHeight="1" outlineLevel="3" x14ac:dyDescent="0.2">
      <c r="B555" s="13" t="s">
        <v>135</v>
      </c>
      <c r="C555" s="13"/>
      <c r="D555" s="13"/>
      <c r="E555" s="27"/>
      <c r="F555" s="17">
        <f t="shared" si="53"/>
        <v>0</v>
      </c>
      <c r="G555" s="17">
        <f t="shared" si="48"/>
        <v>0</v>
      </c>
      <c r="H555" s="39">
        <v>3.5831000000000002E-2</v>
      </c>
      <c r="I555" s="17">
        <f t="shared" si="49"/>
        <v>0</v>
      </c>
      <c r="J555" s="48">
        <f t="shared" si="50"/>
        <v>0</v>
      </c>
      <c r="K555" s="49"/>
      <c r="L555" s="49"/>
      <c r="M555" s="17"/>
      <c r="N555" s="14"/>
    </row>
    <row r="556" spans="2:14" s="1" customFormat="1" ht="135.94999999999999" customHeight="1" outlineLevel="4" x14ac:dyDescent="0.2">
      <c r="B556" s="15" t="s">
        <v>11</v>
      </c>
      <c r="C556" s="15"/>
      <c r="D556" s="16">
        <v>11259</v>
      </c>
      <c r="E556" s="28">
        <v>1710</v>
      </c>
      <c r="F556" s="17">
        <f t="shared" si="53"/>
        <v>1368</v>
      </c>
      <c r="G556" s="17">
        <f t="shared" si="48"/>
        <v>1140</v>
      </c>
      <c r="H556" s="39">
        <v>3.5831000000000002E-2</v>
      </c>
      <c r="I556" s="17">
        <f t="shared" si="49"/>
        <v>42.889707000000001</v>
      </c>
      <c r="J556" s="48">
        <f t="shared" si="50"/>
        <v>55.756619100000002</v>
      </c>
      <c r="K556" s="49">
        <f t="shared" si="51"/>
        <v>55.756619100000002</v>
      </c>
      <c r="L556" s="49">
        <f t="shared" si="52"/>
        <v>66.907942919999996</v>
      </c>
      <c r="M556" s="17"/>
      <c r="N556" s="18" t="s">
        <v>10</v>
      </c>
    </row>
    <row r="557" spans="2:14" s="1" customFormat="1" ht="135.94999999999999" customHeight="1" outlineLevel="4" x14ac:dyDescent="0.2">
      <c r="B557" s="15" t="s">
        <v>35</v>
      </c>
      <c r="C557" s="15"/>
      <c r="D557" s="16">
        <v>11259</v>
      </c>
      <c r="E557" s="28">
        <v>1710</v>
      </c>
      <c r="F557" s="17">
        <f t="shared" si="53"/>
        <v>1368</v>
      </c>
      <c r="G557" s="17">
        <f t="shared" si="48"/>
        <v>1140</v>
      </c>
      <c r="H557" s="39">
        <v>3.5831000000000002E-2</v>
      </c>
      <c r="I557" s="17">
        <f t="shared" si="49"/>
        <v>42.889707000000001</v>
      </c>
      <c r="J557" s="48">
        <f t="shared" si="50"/>
        <v>55.756619100000002</v>
      </c>
      <c r="K557" s="49">
        <f t="shared" si="51"/>
        <v>55.756619100000002</v>
      </c>
      <c r="L557" s="49">
        <f t="shared" si="52"/>
        <v>66.907942919999996</v>
      </c>
      <c r="M557" s="17"/>
      <c r="N557" s="18" t="s">
        <v>10</v>
      </c>
    </row>
    <row r="558" spans="2:14" s="1" customFormat="1" ht="135.94999999999999" customHeight="1" outlineLevel="4" x14ac:dyDescent="0.2">
      <c r="B558" s="15" t="s">
        <v>30</v>
      </c>
      <c r="C558" s="15"/>
      <c r="D558" s="16">
        <v>11259</v>
      </c>
      <c r="E558" s="28">
        <v>1710</v>
      </c>
      <c r="F558" s="17">
        <f t="shared" si="53"/>
        <v>1368</v>
      </c>
      <c r="G558" s="17">
        <f t="shared" si="48"/>
        <v>1140</v>
      </c>
      <c r="H558" s="39">
        <v>3.5831000000000002E-2</v>
      </c>
      <c r="I558" s="17">
        <f t="shared" si="49"/>
        <v>42.889707000000001</v>
      </c>
      <c r="J558" s="48">
        <f t="shared" si="50"/>
        <v>55.756619100000002</v>
      </c>
      <c r="K558" s="49">
        <f t="shared" si="51"/>
        <v>55.756619100000002</v>
      </c>
      <c r="L558" s="49">
        <f t="shared" si="52"/>
        <v>66.907942919999996</v>
      </c>
      <c r="M558" s="17"/>
      <c r="N558" s="18" t="s">
        <v>10</v>
      </c>
    </row>
    <row r="559" spans="2:14" s="1" customFormat="1" ht="28.5" customHeight="1" outlineLevel="3" x14ac:dyDescent="0.2">
      <c r="B559" s="13" t="s">
        <v>136</v>
      </c>
      <c r="C559" s="13"/>
      <c r="D559" s="13"/>
      <c r="E559" s="27"/>
      <c r="F559" s="17">
        <f t="shared" si="53"/>
        <v>0</v>
      </c>
      <c r="G559" s="17">
        <f t="shared" si="48"/>
        <v>0</v>
      </c>
      <c r="H559" s="39">
        <v>3.5831000000000002E-2</v>
      </c>
      <c r="I559" s="17">
        <f t="shared" si="49"/>
        <v>0</v>
      </c>
      <c r="J559" s="48">
        <f t="shared" si="50"/>
        <v>0</v>
      </c>
      <c r="K559" s="49"/>
      <c r="L559" s="49"/>
      <c r="M559" s="17"/>
      <c r="N559" s="14"/>
    </row>
    <row r="560" spans="2:14" s="1" customFormat="1" ht="135.94999999999999" customHeight="1" outlineLevel="4" x14ac:dyDescent="0.2">
      <c r="B560" s="15" t="s">
        <v>9</v>
      </c>
      <c r="C560" s="15"/>
      <c r="D560" s="16">
        <v>11260</v>
      </c>
      <c r="E560" s="28">
        <v>1710</v>
      </c>
      <c r="F560" s="17">
        <f t="shared" si="53"/>
        <v>1368</v>
      </c>
      <c r="G560" s="17">
        <f t="shared" si="48"/>
        <v>1140</v>
      </c>
      <c r="H560" s="39">
        <v>3.5831000000000002E-2</v>
      </c>
      <c r="I560" s="17">
        <f t="shared" si="49"/>
        <v>42.889707000000001</v>
      </c>
      <c r="J560" s="48">
        <f t="shared" si="50"/>
        <v>55.756619100000002</v>
      </c>
      <c r="K560" s="49">
        <f t="shared" si="51"/>
        <v>55.756619100000002</v>
      </c>
      <c r="L560" s="49">
        <f t="shared" si="52"/>
        <v>66.907942919999996</v>
      </c>
      <c r="M560" s="17"/>
      <c r="N560" s="18" t="s">
        <v>10</v>
      </c>
    </row>
    <row r="561" spans="2:14" s="1" customFormat="1" ht="135.94999999999999" customHeight="1" outlineLevel="4" x14ac:dyDescent="0.2">
      <c r="B561" s="15" t="s">
        <v>11</v>
      </c>
      <c r="C561" s="15"/>
      <c r="D561" s="16">
        <v>11260</v>
      </c>
      <c r="E561" s="28">
        <v>1710</v>
      </c>
      <c r="F561" s="17">
        <f t="shared" si="53"/>
        <v>1368</v>
      </c>
      <c r="G561" s="17">
        <f t="shared" si="48"/>
        <v>1140</v>
      </c>
      <c r="H561" s="39">
        <v>3.5831000000000002E-2</v>
      </c>
      <c r="I561" s="17">
        <f t="shared" si="49"/>
        <v>42.889707000000001</v>
      </c>
      <c r="J561" s="48">
        <f t="shared" si="50"/>
        <v>55.756619100000002</v>
      </c>
      <c r="K561" s="49">
        <f t="shared" si="51"/>
        <v>55.756619100000002</v>
      </c>
      <c r="L561" s="49">
        <f t="shared" si="52"/>
        <v>66.907942919999996</v>
      </c>
      <c r="M561" s="17"/>
      <c r="N561" s="18" t="s">
        <v>10</v>
      </c>
    </row>
    <row r="562" spans="2:14" s="1" customFormat="1" ht="135.94999999999999" customHeight="1" outlineLevel="4" x14ac:dyDescent="0.2">
      <c r="B562" s="15" t="s">
        <v>35</v>
      </c>
      <c r="C562" s="15"/>
      <c r="D562" s="16">
        <v>11260</v>
      </c>
      <c r="E562" s="28">
        <v>1710</v>
      </c>
      <c r="F562" s="17">
        <f t="shared" si="53"/>
        <v>1368</v>
      </c>
      <c r="G562" s="17">
        <f t="shared" si="48"/>
        <v>1140</v>
      </c>
      <c r="H562" s="39">
        <v>3.5831000000000002E-2</v>
      </c>
      <c r="I562" s="17">
        <f t="shared" si="49"/>
        <v>42.889707000000001</v>
      </c>
      <c r="J562" s="48">
        <f t="shared" si="50"/>
        <v>55.756619100000002</v>
      </c>
      <c r="K562" s="49">
        <f t="shared" si="51"/>
        <v>55.756619100000002</v>
      </c>
      <c r="L562" s="49">
        <f t="shared" si="52"/>
        <v>66.907942919999996</v>
      </c>
      <c r="M562" s="17"/>
      <c r="N562" s="18" t="s">
        <v>10</v>
      </c>
    </row>
    <row r="563" spans="2:14" s="1" customFormat="1" ht="135.94999999999999" customHeight="1" outlineLevel="4" x14ac:dyDescent="0.2">
      <c r="B563" s="15" t="s">
        <v>137</v>
      </c>
      <c r="C563" s="15"/>
      <c r="D563" s="16">
        <v>11260</v>
      </c>
      <c r="E563" s="28">
        <v>1710</v>
      </c>
      <c r="F563" s="17">
        <f t="shared" si="53"/>
        <v>1368</v>
      </c>
      <c r="G563" s="17">
        <f t="shared" si="48"/>
        <v>1140</v>
      </c>
      <c r="H563" s="39">
        <v>3.5831000000000002E-2</v>
      </c>
      <c r="I563" s="17">
        <f t="shared" si="49"/>
        <v>42.889707000000001</v>
      </c>
      <c r="J563" s="48">
        <f t="shared" si="50"/>
        <v>55.756619100000002</v>
      </c>
      <c r="K563" s="49">
        <f t="shared" si="51"/>
        <v>55.756619100000002</v>
      </c>
      <c r="L563" s="49">
        <f t="shared" si="52"/>
        <v>66.907942919999996</v>
      </c>
      <c r="M563" s="17"/>
      <c r="N563" s="18" t="s">
        <v>10</v>
      </c>
    </row>
    <row r="564" spans="2:14" s="1" customFormat="1" ht="135.94999999999999" customHeight="1" outlineLevel="4" x14ac:dyDescent="0.2">
      <c r="B564" s="15" t="s">
        <v>20</v>
      </c>
      <c r="C564" s="15"/>
      <c r="D564" s="16">
        <v>11260</v>
      </c>
      <c r="E564" s="28">
        <v>1710</v>
      </c>
      <c r="F564" s="17">
        <f t="shared" si="53"/>
        <v>1368</v>
      </c>
      <c r="G564" s="17">
        <f t="shared" si="48"/>
        <v>1140</v>
      </c>
      <c r="H564" s="39">
        <v>3.5831000000000002E-2</v>
      </c>
      <c r="I564" s="17">
        <f t="shared" si="49"/>
        <v>42.889707000000001</v>
      </c>
      <c r="J564" s="48">
        <f t="shared" si="50"/>
        <v>55.756619100000002</v>
      </c>
      <c r="K564" s="49">
        <f t="shared" si="51"/>
        <v>55.756619100000002</v>
      </c>
      <c r="L564" s="49">
        <f t="shared" si="52"/>
        <v>66.907942919999996</v>
      </c>
      <c r="M564" s="17"/>
      <c r="N564" s="18" t="s">
        <v>10</v>
      </c>
    </row>
    <row r="565" spans="2:14" s="1" customFormat="1" ht="28.5" customHeight="1" outlineLevel="3" x14ac:dyDescent="0.2">
      <c r="B565" s="13" t="s">
        <v>138</v>
      </c>
      <c r="C565" s="13"/>
      <c r="D565" s="13"/>
      <c r="E565" s="27"/>
      <c r="F565" s="17">
        <f t="shared" si="53"/>
        <v>0</v>
      </c>
      <c r="G565" s="17">
        <f t="shared" si="48"/>
        <v>0</v>
      </c>
      <c r="H565" s="39">
        <v>3.5831000000000002E-2</v>
      </c>
      <c r="I565" s="17">
        <f t="shared" si="49"/>
        <v>0</v>
      </c>
      <c r="J565" s="48">
        <f t="shared" si="50"/>
        <v>0</v>
      </c>
      <c r="K565" s="49"/>
      <c r="L565" s="49"/>
      <c r="M565" s="17"/>
      <c r="N565" s="14"/>
    </row>
    <row r="566" spans="2:14" s="1" customFormat="1" ht="135.94999999999999" customHeight="1" outlineLevel="4" x14ac:dyDescent="0.2">
      <c r="B566" s="15" t="s">
        <v>19</v>
      </c>
      <c r="C566" s="15"/>
      <c r="D566" s="16">
        <v>9634</v>
      </c>
      <c r="E566" s="28">
        <v>1710</v>
      </c>
      <c r="F566" s="17">
        <f t="shared" si="53"/>
        <v>1368</v>
      </c>
      <c r="G566" s="17">
        <f t="shared" si="48"/>
        <v>1140</v>
      </c>
      <c r="H566" s="39">
        <v>3.5831000000000002E-2</v>
      </c>
      <c r="I566" s="17">
        <f t="shared" si="49"/>
        <v>42.889707000000001</v>
      </c>
      <c r="J566" s="48">
        <f t="shared" si="50"/>
        <v>55.756619100000002</v>
      </c>
      <c r="K566" s="49">
        <f t="shared" si="51"/>
        <v>55.756619100000002</v>
      </c>
      <c r="L566" s="49">
        <f t="shared" si="52"/>
        <v>66.907942919999996</v>
      </c>
      <c r="M566" s="17"/>
      <c r="N566" s="18" t="s">
        <v>10</v>
      </c>
    </row>
    <row r="567" spans="2:14" s="1" customFormat="1" ht="135.94999999999999" customHeight="1" outlineLevel="4" x14ac:dyDescent="0.2">
      <c r="B567" s="15" t="s">
        <v>35</v>
      </c>
      <c r="C567" s="15"/>
      <c r="D567" s="16">
        <v>9634</v>
      </c>
      <c r="E567" s="28">
        <v>1710</v>
      </c>
      <c r="F567" s="17">
        <f t="shared" si="53"/>
        <v>1368</v>
      </c>
      <c r="G567" s="17">
        <f t="shared" si="48"/>
        <v>1140</v>
      </c>
      <c r="H567" s="39">
        <v>3.5831000000000002E-2</v>
      </c>
      <c r="I567" s="17">
        <f t="shared" si="49"/>
        <v>42.889707000000001</v>
      </c>
      <c r="J567" s="48">
        <f t="shared" si="50"/>
        <v>55.756619100000002</v>
      </c>
      <c r="K567" s="49">
        <f t="shared" si="51"/>
        <v>55.756619100000002</v>
      </c>
      <c r="L567" s="49">
        <f t="shared" si="52"/>
        <v>66.907942919999996</v>
      </c>
      <c r="M567" s="17"/>
      <c r="N567" s="18" t="s">
        <v>10</v>
      </c>
    </row>
    <row r="568" spans="2:14" s="1" customFormat="1" ht="28.5" customHeight="1" outlineLevel="3" x14ac:dyDescent="0.2">
      <c r="B568" s="13" t="s">
        <v>139</v>
      </c>
      <c r="C568" s="13"/>
      <c r="D568" s="13"/>
      <c r="E568" s="27"/>
      <c r="F568" s="17">
        <f t="shared" si="53"/>
        <v>0</v>
      </c>
      <c r="G568" s="17">
        <f t="shared" si="48"/>
        <v>0</v>
      </c>
      <c r="H568" s="39">
        <v>3.5831000000000002E-2</v>
      </c>
      <c r="I568" s="17">
        <f t="shared" si="49"/>
        <v>0</v>
      </c>
      <c r="J568" s="48">
        <f t="shared" si="50"/>
        <v>0</v>
      </c>
      <c r="K568" s="49"/>
      <c r="L568" s="49"/>
      <c r="M568" s="17"/>
      <c r="N568" s="14"/>
    </row>
    <row r="569" spans="2:14" s="1" customFormat="1" ht="135.94999999999999" customHeight="1" outlineLevel="4" x14ac:dyDescent="0.2">
      <c r="B569" s="15" t="s">
        <v>45</v>
      </c>
      <c r="C569" s="15"/>
      <c r="D569" s="16">
        <v>10881</v>
      </c>
      <c r="E569" s="28">
        <v>2070</v>
      </c>
      <c r="F569" s="17">
        <f t="shared" si="53"/>
        <v>1656</v>
      </c>
      <c r="G569" s="17">
        <f t="shared" si="48"/>
        <v>1380</v>
      </c>
      <c r="H569" s="39">
        <v>3.5831000000000002E-2</v>
      </c>
      <c r="I569" s="17">
        <f t="shared" si="49"/>
        <v>51.919119000000002</v>
      </c>
      <c r="J569" s="48">
        <f t="shared" si="50"/>
        <v>67.494854700000005</v>
      </c>
      <c r="K569" s="49">
        <f t="shared" si="51"/>
        <v>67.494854700000005</v>
      </c>
      <c r="L569" s="49">
        <f t="shared" si="52"/>
        <v>80.993825639999997</v>
      </c>
      <c r="M569" s="17"/>
      <c r="N569" s="18" t="s">
        <v>10</v>
      </c>
    </row>
    <row r="570" spans="2:14" s="1" customFormat="1" ht="135.94999999999999" customHeight="1" outlineLevel="4" x14ac:dyDescent="0.2">
      <c r="B570" s="15" t="s">
        <v>11</v>
      </c>
      <c r="C570" s="15"/>
      <c r="D570" s="16">
        <v>10881</v>
      </c>
      <c r="E570" s="28">
        <v>2070</v>
      </c>
      <c r="F570" s="17">
        <f t="shared" si="53"/>
        <v>1656</v>
      </c>
      <c r="G570" s="17">
        <f t="shared" si="48"/>
        <v>1380</v>
      </c>
      <c r="H570" s="39">
        <v>3.5831000000000002E-2</v>
      </c>
      <c r="I570" s="17">
        <f t="shared" si="49"/>
        <v>51.919119000000002</v>
      </c>
      <c r="J570" s="48">
        <f t="shared" si="50"/>
        <v>67.494854700000005</v>
      </c>
      <c r="K570" s="49">
        <f t="shared" si="51"/>
        <v>67.494854700000005</v>
      </c>
      <c r="L570" s="49">
        <f t="shared" si="52"/>
        <v>80.993825639999997</v>
      </c>
      <c r="M570" s="17"/>
      <c r="N570" s="18" t="s">
        <v>10</v>
      </c>
    </row>
    <row r="571" spans="2:14" s="1" customFormat="1" ht="135.94999999999999" customHeight="1" outlineLevel="4" x14ac:dyDescent="0.2">
      <c r="B571" s="15" t="s">
        <v>13</v>
      </c>
      <c r="C571" s="15"/>
      <c r="D571" s="16">
        <v>10881</v>
      </c>
      <c r="E571" s="28">
        <v>2070</v>
      </c>
      <c r="F571" s="17">
        <f t="shared" si="53"/>
        <v>1656</v>
      </c>
      <c r="G571" s="17">
        <f t="shared" si="48"/>
        <v>1380</v>
      </c>
      <c r="H571" s="39">
        <v>3.5831000000000002E-2</v>
      </c>
      <c r="I571" s="17">
        <f t="shared" si="49"/>
        <v>51.919119000000002</v>
      </c>
      <c r="J571" s="48">
        <f t="shared" si="50"/>
        <v>67.494854700000005</v>
      </c>
      <c r="K571" s="49">
        <f t="shared" si="51"/>
        <v>67.494854700000005</v>
      </c>
      <c r="L571" s="49">
        <f t="shared" si="52"/>
        <v>80.993825639999997</v>
      </c>
      <c r="M571" s="17"/>
      <c r="N571" s="18" t="s">
        <v>10</v>
      </c>
    </row>
    <row r="572" spans="2:14" s="1" customFormat="1" ht="135.94999999999999" customHeight="1" outlineLevel="4" x14ac:dyDescent="0.2">
      <c r="B572" s="15" t="s">
        <v>14</v>
      </c>
      <c r="C572" s="15"/>
      <c r="D572" s="16">
        <v>10881</v>
      </c>
      <c r="E572" s="28">
        <v>2070</v>
      </c>
      <c r="F572" s="17">
        <f t="shared" si="53"/>
        <v>1656</v>
      </c>
      <c r="G572" s="17">
        <f t="shared" si="48"/>
        <v>1380</v>
      </c>
      <c r="H572" s="39">
        <v>3.5831000000000002E-2</v>
      </c>
      <c r="I572" s="17">
        <f t="shared" si="49"/>
        <v>51.919119000000002</v>
      </c>
      <c r="J572" s="48">
        <f t="shared" si="50"/>
        <v>67.494854700000005</v>
      </c>
      <c r="K572" s="49">
        <f t="shared" si="51"/>
        <v>67.494854700000005</v>
      </c>
      <c r="L572" s="49">
        <f t="shared" si="52"/>
        <v>80.993825639999997</v>
      </c>
      <c r="M572" s="17"/>
      <c r="N572" s="18" t="s">
        <v>10</v>
      </c>
    </row>
    <row r="573" spans="2:14" s="1" customFormat="1" ht="135.94999999999999" customHeight="1" outlineLevel="4" x14ac:dyDescent="0.2">
      <c r="B573" s="15" t="s">
        <v>29</v>
      </c>
      <c r="C573" s="15"/>
      <c r="D573" s="16">
        <v>10881</v>
      </c>
      <c r="E573" s="28">
        <v>2070</v>
      </c>
      <c r="F573" s="17">
        <f t="shared" si="53"/>
        <v>1656</v>
      </c>
      <c r="G573" s="17">
        <f t="shared" si="48"/>
        <v>1380</v>
      </c>
      <c r="H573" s="39">
        <v>3.5831000000000002E-2</v>
      </c>
      <c r="I573" s="17">
        <f t="shared" si="49"/>
        <v>51.919119000000002</v>
      </c>
      <c r="J573" s="48">
        <f t="shared" si="50"/>
        <v>67.494854700000005</v>
      </c>
      <c r="K573" s="49">
        <f t="shared" si="51"/>
        <v>67.494854700000005</v>
      </c>
      <c r="L573" s="49">
        <f t="shared" si="52"/>
        <v>80.993825639999997</v>
      </c>
      <c r="M573" s="17"/>
      <c r="N573" s="18" t="s">
        <v>10</v>
      </c>
    </row>
    <row r="574" spans="2:14" s="1" customFormat="1" ht="135.94999999999999" customHeight="1" outlineLevel="4" x14ac:dyDescent="0.2">
      <c r="B574" s="15" t="s">
        <v>22</v>
      </c>
      <c r="C574" s="15"/>
      <c r="D574" s="16">
        <v>10881</v>
      </c>
      <c r="E574" s="28">
        <v>2070</v>
      </c>
      <c r="F574" s="17">
        <f t="shared" si="53"/>
        <v>1656</v>
      </c>
      <c r="G574" s="17">
        <f t="shared" si="48"/>
        <v>1380</v>
      </c>
      <c r="H574" s="39">
        <v>3.5831000000000002E-2</v>
      </c>
      <c r="I574" s="17">
        <f t="shared" si="49"/>
        <v>51.919119000000002</v>
      </c>
      <c r="J574" s="48">
        <f t="shared" si="50"/>
        <v>67.494854700000005</v>
      </c>
      <c r="K574" s="49">
        <f t="shared" si="51"/>
        <v>67.494854700000005</v>
      </c>
      <c r="L574" s="49">
        <f t="shared" si="52"/>
        <v>80.993825639999997</v>
      </c>
      <c r="M574" s="17"/>
      <c r="N574" s="18" t="s">
        <v>10</v>
      </c>
    </row>
    <row r="575" spans="2:14" ht="12" customHeight="1" outlineLevel="2" x14ac:dyDescent="0.2">
      <c r="B575" s="10" t="s">
        <v>140</v>
      </c>
      <c r="C575" s="10"/>
      <c r="D575" s="11"/>
      <c r="E575" s="26"/>
      <c r="F575" s="17">
        <f t="shared" si="53"/>
        <v>0</v>
      </c>
      <c r="G575" s="17">
        <f t="shared" si="48"/>
        <v>0</v>
      </c>
      <c r="H575" s="39">
        <v>3.5831000000000002E-2</v>
      </c>
      <c r="I575" s="17">
        <f t="shared" si="49"/>
        <v>0</v>
      </c>
      <c r="J575" s="48">
        <f t="shared" si="50"/>
        <v>0</v>
      </c>
      <c r="K575" s="49"/>
      <c r="L575" s="49"/>
      <c r="M575" s="17"/>
      <c r="N575" s="12"/>
    </row>
    <row r="576" spans="2:14" s="1" customFormat="1" ht="28.5" customHeight="1" outlineLevel="3" x14ac:dyDescent="0.2">
      <c r="B576" s="13" t="s">
        <v>141</v>
      </c>
      <c r="C576" s="13"/>
      <c r="D576" s="13"/>
      <c r="E576" s="27"/>
      <c r="F576" s="17">
        <f t="shared" si="53"/>
        <v>0</v>
      </c>
      <c r="G576" s="17">
        <f t="shared" si="48"/>
        <v>0</v>
      </c>
      <c r="H576" s="39">
        <v>3.5831000000000002E-2</v>
      </c>
      <c r="I576" s="17">
        <f t="shared" si="49"/>
        <v>0</v>
      </c>
      <c r="J576" s="48">
        <f t="shared" si="50"/>
        <v>0</v>
      </c>
      <c r="K576" s="49"/>
      <c r="L576" s="49"/>
      <c r="M576" s="17"/>
      <c r="N576" s="14"/>
    </row>
    <row r="577" spans="2:14" s="1" customFormat="1" ht="135.94999999999999" customHeight="1" outlineLevel="4" x14ac:dyDescent="0.2">
      <c r="B577" s="15" t="s">
        <v>29</v>
      </c>
      <c r="C577" s="15"/>
      <c r="D577" s="16">
        <v>11817</v>
      </c>
      <c r="E577" s="28">
        <v>1530</v>
      </c>
      <c r="F577" s="17">
        <f t="shared" si="53"/>
        <v>1224</v>
      </c>
      <c r="G577" s="17">
        <f t="shared" si="48"/>
        <v>1020</v>
      </c>
      <c r="H577" s="39">
        <v>3.5831000000000002E-2</v>
      </c>
      <c r="I577" s="17">
        <f t="shared" si="49"/>
        <v>38.375001000000005</v>
      </c>
      <c r="J577" s="48">
        <f t="shared" si="50"/>
        <v>49.887501300000011</v>
      </c>
      <c r="K577" s="49">
        <f t="shared" si="51"/>
        <v>49.887501300000011</v>
      </c>
      <c r="L577" s="49">
        <f t="shared" si="52"/>
        <v>59.86500156000001</v>
      </c>
      <c r="M577" s="17"/>
      <c r="N577" s="18" t="s">
        <v>10</v>
      </c>
    </row>
    <row r="578" spans="2:14" s="1" customFormat="1" ht="135.94999999999999" customHeight="1" outlineLevel="4" x14ac:dyDescent="0.2">
      <c r="B578" s="15" t="s">
        <v>133</v>
      </c>
      <c r="C578" s="15"/>
      <c r="D578" s="16">
        <v>11817</v>
      </c>
      <c r="E578" s="28">
        <v>1530</v>
      </c>
      <c r="F578" s="17">
        <f t="shared" si="53"/>
        <v>1224</v>
      </c>
      <c r="G578" s="17">
        <f t="shared" si="48"/>
        <v>1020</v>
      </c>
      <c r="H578" s="39">
        <v>3.5831000000000002E-2</v>
      </c>
      <c r="I578" s="17">
        <f t="shared" si="49"/>
        <v>38.375001000000005</v>
      </c>
      <c r="J578" s="48">
        <f t="shared" si="50"/>
        <v>49.887501300000011</v>
      </c>
      <c r="K578" s="49">
        <f t="shared" si="51"/>
        <v>49.887501300000011</v>
      </c>
      <c r="L578" s="49">
        <f t="shared" si="52"/>
        <v>59.86500156000001</v>
      </c>
      <c r="M578" s="17"/>
      <c r="N578" s="18" t="s">
        <v>10</v>
      </c>
    </row>
    <row r="579" spans="2:14" s="1" customFormat="1" ht="135.94999999999999" customHeight="1" outlineLevel="4" x14ac:dyDescent="0.2">
      <c r="B579" s="15" t="s">
        <v>15</v>
      </c>
      <c r="C579" s="15"/>
      <c r="D579" s="16">
        <v>11817</v>
      </c>
      <c r="E579" s="28">
        <v>1530</v>
      </c>
      <c r="F579" s="17">
        <f t="shared" si="53"/>
        <v>1224</v>
      </c>
      <c r="G579" s="17">
        <f t="shared" si="48"/>
        <v>1020</v>
      </c>
      <c r="H579" s="39">
        <v>3.5831000000000002E-2</v>
      </c>
      <c r="I579" s="17">
        <f t="shared" si="49"/>
        <v>38.375001000000005</v>
      </c>
      <c r="J579" s="48">
        <f t="shared" si="50"/>
        <v>49.887501300000011</v>
      </c>
      <c r="K579" s="49">
        <f t="shared" si="51"/>
        <v>49.887501300000011</v>
      </c>
      <c r="L579" s="49">
        <f t="shared" si="52"/>
        <v>59.86500156000001</v>
      </c>
      <c r="M579" s="17"/>
      <c r="N579" s="18" t="s">
        <v>10</v>
      </c>
    </row>
    <row r="580" spans="2:14" s="1" customFormat="1" ht="135.94999999999999" customHeight="1" outlineLevel="4" x14ac:dyDescent="0.2">
      <c r="B580" s="15" t="s">
        <v>22</v>
      </c>
      <c r="C580" s="15"/>
      <c r="D580" s="16">
        <v>11817</v>
      </c>
      <c r="E580" s="28">
        <v>1530</v>
      </c>
      <c r="F580" s="17">
        <f t="shared" si="53"/>
        <v>1224</v>
      </c>
      <c r="G580" s="17">
        <f t="shared" si="48"/>
        <v>1020</v>
      </c>
      <c r="H580" s="39">
        <v>3.5831000000000002E-2</v>
      </c>
      <c r="I580" s="17">
        <f t="shared" si="49"/>
        <v>38.375001000000005</v>
      </c>
      <c r="J580" s="48">
        <f t="shared" si="50"/>
        <v>49.887501300000011</v>
      </c>
      <c r="K580" s="49">
        <f t="shared" si="51"/>
        <v>49.887501300000011</v>
      </c>
      <c r="L580" s="49">
        <f t="shared" si="52"/>
        <v>59.86500156000001</v>
      </c>
      <c r="M580" s="17"/>
      <c r="N580" s="18" t="s">
        <v>10</v>
      </c>
    </row>
    <row r="581" spans="2:14" s="1" customFormat="1" ht="135.94999999999999" customHeight="1" outlineLevel="4" x14ac:dyDescent="0.2">
      <c r="B581" s="15" t="s">
        <v>41</v>
      </c>
      <c r="C581" s="15"/>
      <c r="D581" s="16">
        <v>11817</v>
      </c>
      <c r="E581" s="28">
        <v>1530</v>
      </c>
      <c r="F581" s="17">
        <f t="shared" si="53"/>
        <v>1224</v>
      </c>
      <c r="G581" s="17">
        <f t="shared" si="48"/>
        <v>1020</v>
      </c>
      <c r="H581" s="39">
        <v>3.5831000000000002E-2</v>
      </c>
      <c r="I581" s="17">
        <f t="shared" si="49"/>
        <v>38.375001000000005</v>
      </c>
      <c r="J581" s="48">
        <f t="shared" si="50"/>
        <v>49.887501300000011</v>
      </c>
      <c r="K581" s="49">
        <f t="shared" si="51"/>
        <v>49.887501300000011</v>
      </c>
      <c r="L581" s="49">
        <f t="shared" si="52"/>
        <v>59.86500156000001</v>
      </c>
      <c r="M581" s="17"/>
      <c r="N581" s="18" t="s">
        <v>10</v>
      </c>
    </row>
    <row r="582" spans="2:14" s="1" customFormat="1" ht="135.94999999999999" customHeight="1" outlineLevel="4" x14ac:dyDescent="0.2">
      <c r="B582" s="15" t="s">
        <v>142</v>
      </c>
      <c r="C582" s="15"/>
      <c r="D582" s="16">
        <v>11817</v>
      </c>
      <c r="E582" s="28">
        <v>1530</v>
      </c>
      <c r="F582" s="17">
        <f t="shared" si="53"/>
        <v>1224</v>
      </c>
      <c r="G582" s="17">
        <f t="shared" si="48"/>
        <v>1020</v>
      </c>
      <c r="H582" s="39">
        <v>3.5831000000000002E-2</v>
      </c>
      <c r="I582" s="17">
        <f t="shared" si="49"/>
        <v>38.375001000000005</v>
      </c>
      <c r="J582" s="48">
        <f t="shared" si="50"/>
        <v>49.887501300000011</v>
      </c>
      <c r="K582" s="49">
        <f t="shared" si="51"/>
        <v>49.887501300000011</v>
      </c>
      <c r="L582" s="49">
        <f t="shared" si="52"/>
        <v>59.86500156000001</v>
      </c>
      <c r="M582" s="17"/>
      <c r="N582" s="18" t="s">
        <v>10</v>
      </c>
    </row>
    <row r="583" spans="2:14" s="1" customFormat="1" ht="28.5" customHeight="1" outlineLevel="3" x14ac:dyDescent="0.2">
      <c r="B583" s="13" t="s">
        <v>143</v>
      </c>
      <c r="C583" s="13"/>
      <c r="D583" s="13"/>
      <c r="E583" s="27"/>
      <c r="F583" s="17">
        <f t="shared" si="53"/>
        <v>0</v>
      </c>
      <c r="G583" s="17">
        <f t="shared" si="48"/>
        <v>0</v>
      </c>
      <c r="H583" s="39">
        <v>3.5831000000000002E-2</v>
      </c>
      <c r="I583" s="17">
        <f t="shared" si="49"/>
        <v>0</v>
      </c>
      <c r="J583" s="48">
        <f t="shared" si="50"/>
        <v>0</v>
      </c>
      <c r="K583" s="49"/>
      <c r="L583" s="49"/>
      <c r="M583" s="17"/>
      <c r="N583" s="14"/>
    </row>
    <row r="584" spans="2:14" s="1" customFormat="1" ht="135.94999999999999" customHeight="1" outlineLevel="4" x14ac:dyDescent="0.2">
      <c r="B584" s="15" t="s">
        <v>19</v>
      </c>
      <c r="C584" s="15"/>
      <c r="D584" s="16">
        <v>11831</v>
      </c>
      <c r="E584" s="28">
        <v>1530</v>
      </c>
      <c r="F584" s="17">
        <f t="shared" si="53"/>
        <v>1224</v>
      </c>
      <c r="G584" s="17">
        <f t="shared" si="48"/>
        <v>1020</v>
      </c>
      <c r="H584" s="39">
        <v>3.5831000000000002E-2</v>
      </c>
      <c r="I584" s="17">
        <f t="shared" si="49"/>
        <v>38.375001000000005</v>
      </c>
      <c r="J584" s="48">
        <f t="shared" si="50"/>
        <v>49.887501300000011</v>
      </c>
      <c r="K584" s="49">
        <f t="shared" si="51"/>
        <v>49.887501300000011</v>
      </c>
      <c r="L584" s="49">
        <f t="shared" si="52"/>
        <v>59.86500156000001</v>
      </c>
      <c r="M584" s="17"/>
      <c r="N584" s="18" t="s">
        <v>10</v>
      </c>
    </row>
    <row r="585" spans="2:14" s="1" customFormat="1" ht="135.94999999999999" customHeight="1" outlineLevel="4" x14ac:dyDescent="0.2">
      <c r="B585" s="15" t="s">
        <v>13</v>
      </c>
      <c r="C585" s="15"/>
      <c r="D585" s="16">
        <v>11831</v>
      </c>
      <c r="E585" s="28">
        <v>1530</v>
      </c>
      <c r="F585" s="17">
        <f t="shared" si="53"/>
        <v>1224</v>
      </c>
      <c r="G585" s="17">
        <f t="shared" si="48"/>
        <v>1020</v>
      </c>
      <c r="H585" s="39">
        <v>3.5831000000000002E-2</v>
      </c>
      <c r="I585" s="17">
        <f t="shared" si="49"/>
        <v>38.375001000000005</v>
      </c>
      <c r="J585" s="48">
        <f t="shared" si="50"/>
        <v>49.887501300000011</v>
      </c>
      <c r="K585" s="49">
        <f t="shared" si="51"/>
        <v>49.887501300000011</v>
      </c>
      <c r="L585" s="49">
        <f t="shared" si="52"/>
        <v>59.86500156000001</v>
      </c>
      <c r="M585" s="17"/>
      <c r="N585" s="18" t="s">
        <v>10</v>
      </c>
    </row>
    <row r="586" spans="2:14" s="1" customFormat="1" ht="135.94999999999999" customHeight="1" outlineLevel="4" x14ac:dyDescent="0.2">
      <c r="B586" s="15" t="s">
        <v>14</v>
      </c>
      <c r="C586" s="15"/>
      <c r="D586" s="16">
        <v>11831</v>
      </c>
      <c r="E586" s="28">
        <v>1530</v>
      </c>
      <c r="F586" s="17">
        <f t="shared" si="53"/>
        <v>1224</v>
      </c>
      <c r="G586" s="17">
        <f t="shared" si="48"/>
        <v>1020</v>
      </c>
      <c r="H586" s="39">
        <v>3.5831000000000002E-2</v>
      </c>
      <c r="I586" s="17">
        <f t="shared" si="49"/>
        <v>38.375001000000005</v>
      </c>
      <c r="J586" s="48">
        <f t="shared" si="50"/>
        <v>49.887501300000011</v>
      </c>
      <c r="K586" s="49">
        <f t="shared" si="51"/>
        <v>49.887501300000011</v>
      </c>
      <c r="L586" s="49">
        <f t="shared" si="52"/>
        <v>59.86500156000001</v>
      </c>
      <c r="M586" s="17"/>
      <c r="N586" s="18" t="s">
        <v>10</v>
      </c>
    </row>
    <row r="587" spans="2:14" s="1" customFormat="1" ht="135.94999999999999" customHeight="1" outlineLevel="4" x14ac:dyDescent="0.2">
      <c r="B587" s="15" t="s">
        <v>15</v>
      </c>
      <c r="C587" s="15"/>
      <c r="D587" s="16">
        <v>11831</v>
      </c>
      <c r="E587" s="28">
        <v>1530</v>
      </c>
      <c r="F587" s="17">
        <f t="shared" si="53"/>
        <v>1224</v>
      </c>
      <c r="G587" s="17">
        <f t="shared" ref="G587:G650" si="54">F587/1.2</f>
        <v>1020</v>
      </c>
      <c r="H587" s="39">
        <v>3.5831000000000002E-2</v>
      </c>
      <c r="I587" s="17">
        <f t="shared" ref="I587:I650" si="55">G587*1.05*H587</f>
        <v>38.375001000000005</v>
      </c>
      <c r="J587" s="48">
        <f t="shared" ref="J587:J650" si="56">I587*1.3</f>
        <v>49.887501300000011</v>
      </c>
      <c r="K587" s="49">
        <f t="shared" ref="K587:K650" si="57">J587</f>
        <v>49.887501300000011</v>
      </c>
      <c r="L587" s="49">
        <f t="shared" ref="L587:L650" si="58">K587*1.2</f>
        <v>59.86500156000001</v>
      </c>
      <c r="M587" s="17"/>
      <c r="N587" s="18" t="s">
        <v>10</v>
      </c>
    </row>
    <row r="588" spans="2:14" s="1" customFormat="1" ht="135.94999999999999" customHeight="1" outlineLevel="4" x14ac:dyDescent="0.2">
      <c r="B588" s="15" t="s">
        <v>137</v>
      </c>
      <c r="C588" s="15"/>
      <c r="D588" s="16">
        <v>11831</v>
      </c>
      <c r="E588" s="28">
        <v>1530</v>
      </c>
      <c r="F588" s="17">
        <f t="shared" ref="F588:F651" si="59">E588-(E588/100*20)</f>
        <v>1224</v>
      </c>
      <c r="G588" s="17">
        <f t="shared" si="54"/>
        <v>1020</v>
      </c>
      <c r="H588" s="39">
        <v>3.5831000000000002E-2</v>
      </c>
      <c r="I588" s="17">
        <f t="shared" si="55"/>
        <v>38.375001000000005</v>
      </c>
      <c r="J588" s="48">
        <f t="shared" si="56"/>
        <v>49.887501300000011</v>
      </c>
      <c r="K588" s="49">
        <f t="shared" si="57"/>
        <v>49.887501300000011</v>
      </c>
      <c r="L588" s="49">
        <f t="shared" si="58"/>
        <v>59.86500156000001</v>
      </c>
      <c r="M588" s="17"/>
      <c r="N588" s="18" t="s">
        <v>10</v>
      </c>
    </row>
    <row r="589" spans="2:14" s="1" customFormat="1" ht="135.94999999999999" customHeight="1" outlineLevel="4" x14ac:dyDescent="0.2">
      <c r="B589" s="15" t="s">
        <v>20</v>
      </c>
      <c r="C589" s="15"/>
      <c r="D589" s="16">
        <v>11831</v>
      </c>
      <c r="E589" s="28">
        <v>1530</v>
      </c>
      <c r="F589" s="17">
        <f t="shared" si="59"/>
        <v>1224</v>
      </c>
      <c r="G589" s="17">
        <f t="shared" si="54"/>
        <v>1020</v>
      </c>
      <c r="H589" s="39">
        <v>3.5831000000000002E-2</v>
      </c>
      <c r="I589" s="17">
        <f t="shared" si="55"/>
        <v>38.375001000000005</v>
      </c>
      <c r="J589" s="48">
        <f t="shared" si="56"/>
        <v>49.887501300000011</v>
      </c>
      <c r="K589" s="49">
        <f t="shared" si="57"/>
        <v>49.887501300000011</v>
      </c>
      <c r="L589" s="49">
        <f t="shared" si="58"/>
        <v>59.86500156000001</v>
      </c>
      <c r="M589" s="17"/>
      <c r="N589" s="18" t="s">
        <v>10</v>
      </c>
    </row>
    <row r="590" spans="2:14" s="1" customFormat="1" ht="28.5" customHeight="1" outlineLevel="3" x14ac:dyDescent="0.2">
      <c r="B590" s="13" t="s">
        <v>144</v>
      </c>
      <c r="C590" s="13"/>
      <c r="D590" s="13"/>
      <c r="E590" s="27"/>
      <c r="F590" s="17">
        <f t="shared" si="59"/>
        <v>0</v>
      </c>
      <c r="G590" s="17">
        <f t="shared" si="54"/>
        <v>0</v>
      </c>
      <c r="H590" s="39">
        <v>3.5831000000000002E-2</v>
      </c>
      <c r="I590" s="17">
        <f t="shared" si="55"/>
        <v>0</v>
      </c>
      <c r="J590" s="48">
        <f t="shared" si="56"/>
        <v>0</v>
      </c>
      <c r="K590" s="49"/>
      <c r="L590" s="49"/>
      <c r="M590" s="17"/>
      <c r="N590" s="14"/>
    </row>
    <row r="591" spans="2:14" s="1" customFormat="1" ht="135.94999999999999" customHeight="1" outlineLevel="4" x14ac:dyDescent="0.2">
      <c r="B591" s="15" t="s">
        <v>11</v>
      </c>
      <c r="C591" s="15"/>
      <c r="D591" s="16">
        <v>11805</v>
      </c>
      <c r="E591" s="28">
        <v>1530</v>
      </c>
      <c r="F591" s="17">
        <f t="shared" si="59"/>
        <v>1224</v>
      </c>
      <c r="G591" s="17">
        <f t="shared" si="54"/>
        <v>1020</v>
      </c>
      <c r="H591" s="39">
        <v>3.5831000000000002E-2</v>
      </c>
      <c r="I591" s="17">
        <f t="shared" si="55"/>
        <v>38.375001000000005</v>
      </c>
      <c r="J591" s="48">
        <f t="shared" si="56"/>
        <v>49.887501300000011</v>
      </c>
      <c r="K591" s="49">
        <f t="shared" si="57"/>
        <v>49.887501300000011</v>
      </c>
      <c r="L591" s="49">
        <f t="shared" si="58"/>
        <v>59.86500156000001</v>
      </c>
      <c r="M591" s="17"/>
      <c r="N591" s="18" t="s">
        <v>10</v>
      </c>
    </row>
    <row r="592" spans="2:14" s="1" customFormat="1" ht="28.5" customHeight="1" outlineLevel="3" x14ac:dyDescent="0.2">
      <c r="B592" s="13" t="s">
        <v>145</v>
      </c>
      <c r="C592" s="13"/>
      <c r="D592" s="13"/>
      <c r="E592" s="27"/>
      <c r="F592" s="17">
        <f t="shared" si="59"/>
        <v>0</v>
      </c>
      <c r="G592" s="17">
        <f t="shared" si="54"/>
        <v>0</v>
      </c>
      <c r="H592" s="39">
        <v>3.5831000000000002E-2</v>
      </c>
      <c r="I592" s="17">
        <f t="shared" si="55"/>
        <v>0</v>
      </c>
      <c r="J592" s="48">
        <f t="shared" si="56"/>
        <v>0</v>
      </c>
      <c r="K592" s="49"/>
      <c r="L592" s="49"/>
      <c r="M592" s="17"/>
      <c r="N592" s="14"/>
    </row>
    <row r="593" spans="2:14" s="1" customFormat="1" ht="135.94999999999999" customHeight="1" outlineLevel="4" x14ac:dyDescent="0.2">
      <c r="B593" s="15" t="s">
        <v>9</v>
      </c>
      <c r="C593" s="15"/>
      <c r="D593" s="16">
        <v>11859</v>
      </c>
      <c r="E593" s="28">
        <v>1530</v>
      </c>
      <c r="F593" s="17">
        <f t="shared" si="59"/>
        <v>1224</v>
      </c>
      <c r="G593" s="17">
        <f t="shared" si="54"/>
        <v>1020</v>
      </c>
      <c r="H593" s="39">
        <v>3.5831000000000002E-2</v>
      </c>
      <c r="I593" s="17">
        <f t="shared" si="55"/>
        <v>38.375001000000005</v>
      </c>
      <c r="J593" s="48">
        <f t="shared" si="56"/>
        <v>49.887501300000011</v>
      </c>
      <c r="K593" s="49">
        <f t="shared" si="57"/>
        <v>49.887501300000011</v>
      </c>
      <c r="L593" s="49">
        <f t="shared" si="58"/>
        <v>59.86500156000001</v>
      </c>
      <c r="M593" s="17"/>
      <c r="N593" s="18" t="s">
        <v>10</v>
      </c>
    </row>
    <row r="594" spans="2:14" s="1" customFormat="1" ht="135.94999999999999" customHeight="1" outlineLevel="4" x14ac:dyDescent="0.2">
      <c r="B594" s="15" t="s">
        <v>11</v>
      </c>
      <c r="C594" s="15"/>
      <c r="D594" s="16">
        <v>11859</v>
      </c>
      <c r="E594" s="28">
        <v>1530</v>
      </c>
      <c r="F594" s="17">
        <f t="shared" si="59"/>
        <v>1224</v>
      </c>
      <c r="G594" s="17">
        <f t="shared" si="54"/>
        <v>1020</v>
      </c>
      <c r="H594" s="39">
        <v>3.5831000000000002E-2</v>
      </c>
      <c r="I594" s="17">
        <f t="shared" si="55"/>
        <v>38.375001000000005</v>
      </c>
      <c r="J594" s="48">
        <f t="shared" si="56"/>
        <v>49.887501300000011</v>
      </c>
      <c r="K594" s="49">
        <f t="shared" si="57"/>
        <v>49.887501300000011</v>
      </c>
      <c r="L594" s="49">
        <f t="shared" si="58"/>
        <v>59.86500156000001</v>
      </c>
      <c r="M594" s="17"/>
      <c r="N594" s="18" t="s">
        <v>10</v>
      </c>
    </row>
    <row r="595" spans="2:14" s="1" customFormat="1" ht="135.94999999999999" customHeight="1" outlineLevel="4" x14ac:dyDescent="0.2">
      <c r="B595" s="15" t="s">
        <v>12</v>
      </c>
      <c r="C595" s="15"/>
      <c r="D595" s="16">
        <v>11859</v>
      </c>
      <c r="E595" s="28">
        <v>1530</v>
      </c>
      <c r="F595" s="17">
        <f t="shared" si="59"/>
        <v>1224</v>
      </c>
      <c r="G595" s="17">
        <f t="shared" si="54"/>
        <v>1020</v>
      </c>
      <c r="H595" s="39">
        <v>3.5831000000000002E-2</v>
      </c>
      <c r="I595" s="17">
        <f t="shared" si="55"/>
        <v>38.375001000000005</v>
      </c>
      <c r="J595" s="48">
        <f t="shared" si="56"/>
        <v>49.887501300000011</v>
      </c>
      <c r="K595" s="49">
        <f t="shared" si="57"/>
        <v>49.887501300000011</v>
      </c>
      <c r="L595" s="49">
        <f t="shared" si="58"/>
        <v>59.86500156000001</v>
      </c>
      <c r="M595" s="17"/>
      <c r="N595" s="18" t="s">
        <v>10</v>
      </c>
    </row>
    <row r="596" spans="2:14" s="1" customFormat="1" ht="135.94999999999999" customHeight="1" outlineLevel="4" x14ac:dyDescent="0.2">
      <c r="B596" s="15" t="s">
        <v>28</v>
      </c>
      <c r="C596" s="15"/>
      <c r="D596" s="16">
        <v>11859</v>
      </c>
      <c r="E596" s="28">
        <v>1530</v>
      </c>
      <c r="F596" s="17">
        <f t="shared" si="59"/>
        <v>1224</v>
      </c>
      <c r="G596" s="17">
        <f t="shared" si="54"/>
        <v>1020</v>
      </c>
      <c r="H596" s="39">
        <v>3.5831000000000002E-2</v>
      </c>
      <c r="I596" s="17">
        <f t="shared" si="55"/>
        <v>38.375001000000005</v>
      </c>
      <c r="J596" s="48">
        <f t="shared" si="56"/>
        <v>49.887501300000011</v>
      </c>
      <c r="K596" s="49">
        <f t="shared" si="57"/>
        <v>49.887501300000011</v>
      </c>
      <c r="L596" s="49">
        <f t="shared" si="58"/>
        <v>59.86500156000001</v>
      </c>
      <c r="M596" s="17"/>
      <c r="N596" s="18" t="s">
        <v>10</v>
      </c>
    </row>
    <row r="597" spans="2:14" s="1" customFormat="1" ht="135.94999999999999" customHeight="1" outlineLevel="4" x14ac:dyDescent="0.2">
      <c r="B597" s="15" t="s">
        <v>29</v>
      </c>
      <c r="C597" s="15"/>
      <c r="D597" s="16">
        <v>11859</v>
      </c>
      <c r="E597" s="28">
        <v>1530</v>
      </c>
      <c r="F597" s="17">
        <f t="shared" si="59"/>
        <v>1224</v>
      </c>
      <c r="G597" s="17">
        <f t="shared" si="54"/>
        <v>1020</v>
      </c>
      <c r="H597" s="39">
        <v>3.5831000000000002E-2</v>
      </c>
      <c r="I597" s="17">
        <f t="shared" si="55"/>
        <v>38.375001000000005</v>
      </c>
      <c r="J597" s="48">
        <f t="shared" si="56"/>
        <v>49.887501300000011</v>
      </c>
      <c r="K597" s="49">
        <f t="shared" si="57"/>
        <v>49.887501300000011</v>
      </c>
      <c r="L597" s="49">
        <f t="shared" si="58"/>
        <v>59.86500156000001</v>
      </c>
      <c r="M597" s="17"/>
      <c r="N597" s="18" t="s">
        <v>10</v>
      </c>
    </row>
    <row r="598" spans="2:14" s="1" customFormat="1" ht="135.94999999999999" customHeight="1" outlineLevel="4" x14ac:dyDescent="0.2">
      <c r="B598" s="15" t="s">
        <v>30</v>
      </c>
      <c r="C598" s="15"/>
      <c r="D598" s="16">
        <v>11859</v>
      </c>
      <c r="E598" s="28">
        <v>1530</v>
      </c>
      <c r="F598" s="17">
        <f t="shared" si="59"/>
        <v>1224</v>
      </c>
      <c r="G598" s="17">
        <f t="shared" si="54"/>
        <v>1020</v>
      </c>
      <c r="H598" s="39">
        <v>3.5831000000000002E-2</v>
      </c>
      <c r="I598" s="17">
        <f t="shared" si="55"/>
        <v>38.375001000000005</v>
      </c>
      <c r="J598" s="48">
        <f t="shared" si="56"/>
        <v>49.887501300000011</v>
      </c>
      <c r="K598" s="49">
        <f t="shared" si="57"/>
        <v>49.887501300000011</v>
      </c>
      <c r="L598" s="49">
        <f t="shared" si="58"/>
        <v>59.86500156000001</v>
      </c>
      <c r="M598" s="17"/>
      <c r="N598" s="18" t="s">
        <v>10</v>
      </c>
    </row>
    <row r="599" spans="2:14" s="1" customFormat="1" ht="28.5" customHeight="1" outlineLevel="3" x14ac:dyDescent="0.2">
      <c r="B599" s="13" t="s">
        <v>146</v>
      </c>
      <c r="C599" s="13"/>
      <c r="D599" s="13"/>
      <c r="E599" s="27"/>
      <c r="F599" s="17">
        <f t="shared" si="59"/>
        <v>0</v>
      </c>
      <c r="G599" s="17">
        <f t="shared" si="54"/>
        <v>0</v>
      </c>
      <c r="H599" s="39">
        <v>3.5831000000000002E-2</v>
      </c>
      <c r="I599" s="17">
        <f t="shared" si="55"/>
        <v>0</v>
      </c>
      <c r="J599" s="48">
        <f t="shared" si="56"/>
        <v>0</v>
      </c>
      <c r="K599" s="49"/>
      <c r="L599" s="49"/>
      <c r="M599" s="17"/>
      <c r="N599" s="14"/>
    </row>
    <row r="600" spans="2:14" s="1" customFormat="1" ht="135.94999999999999" customHeight="1" outlineLevel="4" x14ac:dyDescent="0.2">
      <c r="B600" s="15" t="s">
        <v>47</v>
      </c>
      <c r="C600" s="15"/>
      <c r="D600" s="16">
        <v>10698</v>
      </c>
      <c r="E600" s="28">
        <v>1530</v>
      </c>
      <c r="F600" s="17">
        <f t="shared" si="59"/>
        <v>1224</v>
      </c>
      <c r="G600" s="17">
        <f t="shared" si="54"/>
        <v>1020</v>
      </c>
      <c r="H600" s="39">
        <v>3.5831000000000002E-2</v>
      </c>
      <c r="I600" s="17">
        <f t="shared" si="55"/>
        <v>38.375001000000005</v>
      </c>
      <c r="J600" s="48">
        <f t="shared" si="56"/>
        <v>49.887501300000011</v>
      </c>
      <c r="K600" s="49">
        <f t="shared" si="57"/>
        <v>49.887501300000011</v>
      </c>
      <c r="L600" s="49">
        <f t="shared" si="58"/>
        <v>59.86500156000001</v>
      </c>
      <c r="M600" s="17"/>
      <c r="N600" s="18" t="s">
        <v>10</v>
      </c>
    </row>
    <row r="601" spans="2:14" s="1" customFormat="1" ht="28.5" customHeight="1" outlineLevel="3" x14ac:dyDescent="0.2">
      <c r="B601" s="13" t="s">
        <v>147</v>
      </c>
      <c r="C601" s="13"/>
      <c r="D601" s="13"/>
      <c r="E601" s="27"/>
      <c r="F601" s="17">
        <f t="shared" si="59"/>
        <v>0</v>
      </c>
      <c r="G601" s="17">
        <f t="shared" si="54"/>
        <v>0</v>
      </c>
      <c r="H601" s="39">
        <v>3.5831000000000002E-2</v>
      </c>
      <c r="I601" s="17">
        <f t="shared" si="55"/>
        <v>0</v>
      </c>
      <c r="J601" s="48">
        <f t="shared" si="56"/>
        <v>0</v>
      </c>
      <c r="K601" s="49"/>
      <c r="L601" s="49"/>
      <c r="M601" s="17"/>
      <c r="N601" s="14"/>
    </row>
    <row r="602" spans="2:14" s="1" customFormat="1" ht="135.94999999999999" customHeight="1" outlineLevel="4" x14ac:dyDescent="0.2">
      <c r="B602" s="15" t="s">
        <v>9</v>
      </c>
      <c r="C602" s="15"/>
      <c r="D602" s="16">
        <v>11803</v>
      </c>
      <c r="E602" s="28">
        <v>1530</v>
      </c>
      <c r="F602" s="17">
        <f t="shared" si="59"/>
        <v>1224</v>
      </c>
      <c r="G602" s="17">
        <f t="shared" si="54"/>
        <v>1020</v>
      </c>
      <c r="H602" s="39">
        <v>3.5831000000000002E-2</v>
      </c>
      <c r="I602" s="17">
        <f t="shared" si="55"/>
        <v>38.375001000000005</v>
      </c>
      <c r="J602" s="48">
        <f t="shared" si="56"/>
        <v>49.887501300000011</v>
      </c>
      <c r="K602" s="49">
        <f t="shared" si="57"/>
        <v>49.887501300000011</v>
      </c>
      <c r="L602" s="49">
        <f t="shared" si="58"/>
        <v>59.86500156000001</v>
      </c>
      <c r="M602" s="17"/>
      <c r="N602" s="18" t="s">
        <v>10</v>
      </c>
    </row>
    <row r="603" spans="2:14" s="1" customFormat="1" ht="135.94999999999999" customHeight="1" outlineLevel="4" x14ac:dyDescent="0.2">
      <c r="B603" s="15" t="s">
        <v>11</v>
      </c>
      <c r="C603" s="15"/>
      <c r="D603" s="16">
        <v>11803</v>
      </c>
      <c r="E603" s="28">
        <v>1530</v>
      </c>
      <c r="F603" s="17">
        <f t="shared" si="59"/>
        <v>1224</v>
      </c>
      <c r="G603" s="17">
        <f t="shared" si="54"/>
        <v>1020</v>
      </c>
      <c r="H603" s="39">
        <v>3.5831000000000002E-2</v>
      </c>
      <c r="I603" s="17">
        <f t="shared" si="55"/>
        <v>38.375001000000005</v>
      </c>
      <c r="J603" s="48">
        <f t="shared" si="56"/>
        <v>49.887501300000011</v>
      </c>
      <c r="K603" s="49">
        <f t="shared" si="57"/>
        <v>49.887501300000011</v>
      </c>
      <c r="L603" s="49">
        <f t="shared" si="58"/>
        <v>59.86500156000001</v>
      </c>
      <c r="M603" s="17"/>
      <c r="N603" s="18" t="s">
        <v>10</v>
      </c>
    </row>
    <row r="604" spans="2:14" s="1" customFormat="1" ht="135.94999999999999" customHeight="1" outlineLevel="4" x14ac:dyDescent="0.2">
      <c r="B604" s="15" t="s">
        <v>13</v>
      </c>
      <c r="C604" s="15"/>
      <c r="D604" s="16">
        <v>11803</v>
      </c>
      <c r="E604" s="28">
        <v>1530</v>
      </c>
      <c r="F604" s="17">
        <f t="shared" si="59"/>
        <v>1224</v>
      </c>
      <c r="G604" s="17">
        <f t="shared" si="54"/>
        <v>1020</v>
      </c>
      <c r="H604" s="39">
        <v>3.5831000000000002E-2</v>
      </c>
      <c r="I604" s="17">
        <f t="shared" si="55"/>
        <v>38.375001000000005</v>
      </c>
      <c r="J604" s="48">
        <f t="shared" si="56"/>
        <v>49.887501300000011</v>
      </c>
      <c r="K604" s="49">
        <f t="shared" si="57"/>
        <v>49.887501300000011</v>
      </c>
      <c r="L604" s="49">
        <f t="shared" si="58"/>
        <v>59.86500156000001</v>
      </c>
      <c r="M604" s="17"/>
      <c r="N604" s="18" t="s">
        <v>10</v>
      </c>
    </row>
    <row r="605" spans="2:14" s="1" customFormat="1" ht="135.94999999999999" customHeight="1" outlineLevel="4" x14ac:dyDescent="0.2">
      <c r="B605" s="15" t="s">
        <v>14</v>
      </c>
      <c r="C605" s="15"/>
      <c r="D605" s="16">
        <v>11803</v>
      </c>
      <c r="E605" s="28">
        <v>1530</v>
      </c>
      <c r="F605" s="17">
        <f t="shared" si="59"/>
        <v>1224</v>
      </c>
      <c r="G605" s="17">
        <f t="shared" si="54"/>
        <v>1020</v>
      </c>
      <c r="H605" s="39">
        <v>3.5831000000000002E-2</v>
      </c>
      <c r="I605" s="17">
        <f t="shared" si="55"/>
        <v>38.375001000000005</v>
      </c>
      <c r="J605" s="48">
        <f t="shared" si="56"/>
        <v>49.887501300000011</v>
      </c>
      <c r="K605" s="49">
        <f t="shared" si="57"/>
        <v>49.887501300000011</v>
      </c>
      <c r="L605" s="49">
        <f t="shared" si="58"/>
        <v>59.86500156000001</v>
      </c>
      <c r="M605" s="17"/>
      <c r="N605" s="18" t="s">
        <v>10</v>
      </c>
    </row>
    <row r="606" spans="2:14" s="1" customFormat="1" ht="135.94999999999999" customHeight="1" outlineLevel="4" x14ac:dyDescent="0.2">
      <c r="B606" s="15" t="s">
        <v>137</v>
      </c>
      <c r="C606" s="15"/>
      <c r="D606" s="16">
        <v>11803</v>
      </c>
      <c r="E606" s="28">
        <v>1530</v>
      </c>
      <c r="F606" s="17">
        <f t="shared" si="59"/>
        <v>1224</v>
      </c>
      <c r="G606" s="17">
        <f t="shared" si="54"/>
        <v>1020</v>
      </c>
      <c r="H606" s="39">
        <v>3.5831000000000002E-2</v>
      </c>
      <c r="I606" s="17">
        <f t="shared" si="55"/>
        <v>38.375001000000005</v>
      </c>
      <c r="J606" s="48">
        <f t="shared" si="56"/>
        <v>49.887501300000011</v>
      </c>
      <c r="K606" s="49">
        <f t="shared" si="57"/>
        <v>49.887501300000011</v>
      </c>
      <c r="L606" s="49">
        <f t="shared" si="58"/>
        <v>59.86500156000001</v>
      </c>
      <c r="M606" s="17"/>
      <c r="N606" s="18" t="s">
        <v>10</v>
      </c>
    </row>
    <row r="607" spans="2:14" s="1" customFormat="1" ht="135.94999999999999" customHeight="1" outlineLevel="4" x14ac:dyDescent="0.2">
      <c r="B607" s="15" t="s">
        <v>22</v>
      </c>
      <c r="C607" s="15"/>
      <c r="D607" s="16">
        <v>11803</v>
      </c>
      <c r="E607" s="28">
        <v>1530</v>
      </c>
      <c r="F607" s="17">
        <f t="shared" si="59"/>
        <v>1224</v>
      </c>
      <c r="G607" s="17">
        <f t="shared" si="54"/>
        <v>1020</v>
      </c>
      <c r="H607" s="39">
        <v>3.5831000000000002E-2</v>
      </c>
      <c r="I607" s="17">
        <f t="shared" si="55"/>
        <v>38.375001000000005</v>
      </c>
      <c r="J607" s="48">
        <f t="shared" si="56"/>
        <v>49.887501300000011</v>
      </c>
      <c r="K607" s="49">
        <f t="shared" si="57"/>
        <v>49.887501300000011</v>
      </c>
      <c r="L607" s="49">
        <f t="shared" si="58"/>
        <v>59.86500156000001</v>
      </c>
      <c r="M607" s="17"/>
      <c r="N607" s="18" t="s">
        <v>10</v>
      </c>
    </row>
    <row r="608" spans="2:14" s="1" customFormat="1" ht="28.5" customHeight="1" outlineLevel="3" x14ac:dyDescent="0.2">
      <c r="B608" s="13" t="s">
        <v>148</v>
      </c>
      <c r="C608" s="13"/>
      <c r="D608" s="13"/>
      <c r="E608" s="27"/>
      <c r="F608" s="17">
        <f t="shared" si="59"/>
        <v>0</v>
      </c>
      <c r="G608" s="17">
        <f t="shared" si="54"/>
        <v>0</v>
      </c>
      <c r="H608" s="39">
        <v>3.5831000000000002E-2</v>
      </c>
      <c r="I608" s="17">
        <f t="shared" si="55"/>
        <v>0</v>
      </c>
      <c r="J608" s="48">
        <f t="shared" si="56"/>
        <v>0</v>
      </c>
      <c r="K608" s="49"/>
      <c r="L608" s="49"/>
      <c r="M608" s="17"/>
      <c r="N608" s="14"/>
    </row>
    <row r="609" spans="2:14" s="1" customFormat="1" ht="135.94999999999999" customHeight="1" outlineLevel="4" x14ac:dyDescent="0.2">
      <c r="B609" s="15" t="s">
        <v>19</v>
      </c>
      <c r="C609" s="15"/>
      <c r="D609" s="16">
        <v>11811</v>
      </c>
      <c r="E609" s="28">
        <v>1530</v>
      </c>
      <c r="F609" s="17">
        <f t="shared" si="59"/>
        <v>1224</v>
      </c>
      <c r="G609" s="17">
        <f t="shared" si="54"/>
        <v>1020</v>
      </c>
      <c r="H609" s="39">
        <v>3.5831000000000002E-2</v>
      </c>
      <c r="I609" s="17">
        <f t="shared" si="55"/>
        <v>38.375001000000005</v>
      </c>
      <c r="J609" s="48">
        <f t="shared" si="56"/>
        <v>49.887501300000011</v>
      </c>
      <c r="K609" s="49">
        <f t="shared" si="57"/>
        <v>49.887501300000011</v>
      </c>
      <c r="L609" s="49">
        <f t="shared" si="58"/>
        <v>59.86500156000001</v>
      </c>
      <c r="M609" s="17"/>
      <c r="N609" s="18" t="s">
        <v>10</v>
      </c>
    </row>
    <row r="610" spans="2:14" s="1" customFormat="1" ht="135.94999999999999" customHeight="1" outlineLevel="4" x14ac:dyDescent="0.2">
      <c r="B610" s="15" t="s">
        <v>9</v>
      </c>
      <c r="C610" s="15"/>
      <c r="D610" s="16">
        <v>11811</v>
      </c>
      <c r="E610" s="28">
        <v>1530</v>
      </c>
      <c r="F610" s="17">
        <f t="shared" si="59"/>
        <v>1224</v>
      </c>
      <c r="G610" s="17">
        <f t="shared" si="54"/>
        <v>1020</v>
      </c>
      <c r="H610" s="39">
        <v>3.5831000000000002E-2</v>
      </c>
      <c r="I610" s="17">
        <f t="shared" si="55"/>
        <v>38.375001000000005</v>
      </c>
      <c r="J610" s="48">
        <f t="shared" si="56"/>
        <v>49.887501300000011</v>
      </c>
      <c r="K610" s="49">
        <f t="shared" si="57"/>
        <v>49.887501300000011</v>
      </c>
      <c r="L610" s="49">
        <f t="shared" si="58"/>
        <v>59.86500156000001</v>
      </c>
      <c r="M610" s="17"/>
      <c r="N610" s="18" t="s">
        <v>10</v>
      </c>
    </row>
    <row r="611" spans="2:14" s="1" customFormat="1" ht="135.94999999999999" customHeight="1" outlineLevel="4" x14ac:dyDescent="0.2">
      <c r="B611" s="15" t="s">
        <v>13</v>
      </c>
      <c r="C611" s="15"/>
      <c r="D611" s="16">
        <v>11811</v>
      </c>
      <c r="E611" s="28">
        <v>1530</v>
      </c>
      <c r="F611" s="17">
        <f t="shared" si="59"/>
        <v>1224</v>
      </c>
      <c r="G611" s="17">
        <f t="shared" si="54"/>
        <v>1020</v>
      </c>
      <c r="H611" s="39">
        <v>3.5831000000000002E-2</v>
      </c>
      <c r="I611" s="17">
        <f t="shared" si="55"/>
        <v>38.375001000000005</v>
      </c>
      <c r="J611" s="48">
        <f t="shared" si="56"/>
        <v>49.887501300000011</v>
      </c>
      <c r="K611" s="49">
        <f t="shared" si="57"/>
        <v>49.887501300000011</v>
      </c>
      <c r="L611" s="49">
        <f t="shared" si="58"/>
        <v>59.86500156000001</v>
      </c>
      <c r="M611" s="17"/>
      <c r="N611" s="18" t="s">
        <v>10</v>
      </c>
    </row>
    <row r="612" spans="2:14" s="1" customFormat="1" ht="135.94999999999999" customHeight="1" outlineLevel="4" x14ac:dyDescent="0.2">
      <c r="B612" s="15" t="s">
        <v>14</v>
      </c>
      <c r="C612" s="15"/>
      <c r="D612" s="16">
        <v>11811</v>
      </c>
      <c r="E612" s="28">
        <v>1530</v>
      </c>
      <c r="F612" s="17">
        <f t="shared" si="59"/>
        <v>1224</v>
      </c>
      <c r="G612" s="17">
        <f t="shared" si="54"/>
        <v>1020</v>
      </c>
      <c r="H612" s="39">
        <v>3.5831000000000002E-2</v>
      </c>
      <c r="I612" s="17">
        <f t="shared" si="55"/>
        <v>38.375001000000005</v>
      </c>
      <c r="J612" s="48">
        <f t="shared" si="56"/>
        <v>49.887501300000011</v>
      </c>
      <c r="K612" s="49">
        <f t="shared" si="57"/>
        <v>49.887501300000011</v>
      </c>
      <c r="L612" s="49">
        <f t="shared" si="58"/>
        <v>59.86500156000001</v>
      </c>
      <c r="M612" s="17"/>
      <c r="N612" s="18" t="s">
        <v>10</v>
      </c>
    </row>
    <row r="613" spans="2:14" s="1" customFormat="1" ht="135.94999999999999" customHeight="1" outlineLevel="4" x14ac:dyDescent="0.2">
      <c r="B613" s="15" t="s">
        <v>15</v>
      </c>
      <c r="C613" s="15"/>
      <c r="D613" s="16">
        <v>11811</v>
      </c>
      <c r="E613" s="28">
        <v>1530</v>
      </c>
      <c r="F613" s="17">
        <f t="shared" si="59"/>
        <v>1224</v>
      </c>
      <c r="G613" s="17">
        <f t="shared" si="54"/>
        <v>1020</v>
      </c>
      <c r="H613" s="39">
        <v>3.5831000000000002E-2</v>
      </c>
      <c r="I613" s="17">
        <f t="shared" si="55"/>
        <v>38.375001000000005</v>
      </c>
      <c r="J613" s="48">
        <f t="shared" si="56"/>
        <v>49.887501300000011</v>
      </c>
      <c r="K613" s="49">
        <f t="shared" si="57"/>
        <v>49.887501300000011</v>
      </c>
      <c r="L613" s="49">
        <f t="shared" si="58"/>
        <v>59.86500156000001</v>
      </c>
      <c r="M613" s="17"/>
      <c r="N613" s="18" t="s">
        <v>10</v>
      </c>
    </row>
    <row r="614" spans="2:14" s="1" customFormat="1" ht="135.94999999999999" customHeight="1" outlineLevel="4" x14ac:dyDescent="0.2">
      <c r="B614" s="15" t="s">
        <v>37</v>
      </c>
      <c r="C614" s="15"/>
      <c r="D614" s="16">
        <v>11811</v>
      </c>
      <c r="E614" s="28">
        <v>1530</v>
      </c>
      <c r="F614" s="17">
        <f t="shared" si="59"/>
        <v>1224</v>
      </c>
      <c r="G614" s="17">
        <f t="shared" si="54"/>
        <v>1020</v>
      </c>
      <c r="H614" s="39">
        <v>3.5831000000000002E-2</v>
      </c>
      <c r="I614" s="17">
        <f t="shared" si="55"/>
        <v>38.375001000000005</v>
      </c>
      <c r="J614" s="48">
        <f t="shared" si="56"/>
        <v>49.887501300000011</v>
      </c>
      <c r="K614" s="49">
        <f t="shared" si="57"/>
        <v>49.887501300000011</v>
      </c>
      <c r="L614" s="49">
        <f t="shared" si="58"/>
        <v>59.86500156000001</v>
      </c>
      <c r="M614" s="17"/>
      <c r="N614" s="18" t="s">
        <v>10</v>
      </c>
    </row>
    <row r="615" spans="2:14" s="1" customFormat="1" ht="28.5" customHeight="1" outlineLevel="3" x14ac:dyDescent="0.2">
      <c r="B615" s="13" t="s">
        <v>149</v>
      </c>
      <c r="C615" s="13"/>
      <c r="D615" s="13"/>
      <c r="E615" s="27"/>
      <c r="F615" s="17">
        <f t="shared" si="59"/>
        <v>0</v>
      </c>
      <c r="G615" s="17">
        <f t="shared" si="54"/>
        <v>0</v>
      </c>
      <c r="H615" s="39">
        <v>3.5831000000000002E-2</v>
      </c>
      <c r="I615" s="17">
        <f t="shared" si="55"/>
        <v>0</v>
      </c>
      <c r="J615" s="48">
        <f t="shared" si="56"/>
        <v>0</v>
      </c>
      <c r="K615" s="49"/>
      <c r="L615" s="49"/>
      <c r="M615" s="17"/>
      <c r="N615" s="14"/>
    </row>
    <row r="616" spans="2:14" s="1" customFormat="1" ht="135.94999999999999" customHeight="1" outlineLevel="4" x14ac:dyDescent="0.2">
      <c r="B616" s="15" t="s">
        <v>9</v>
      </c>
      <c r="C616" s="15"/>
      <c r="D616" s="16">
        <v>11827</v>
      </c>
      <c r="E616" s="28">
        <v>1530</v>
      </c>
      <c r="F616" s="17">
        <f t="shared" si="59"/>
        <v>1224</v>
      </c>
      <c r="G616" s="17">
        <f t="shared" si="54"/>
        <v>1020</v>
      </c>
      <c r="H616" s="39">
        <v>3.5831000000000002E-2</v>
      </c>
      <c r="I616" s="17">
        <f t="shared" si="55"/>
        <v>38.375001000000005</v>
      </c>
      <c r="J616" s="48">
        <f t="shared" si="56"/>
        <v>49.887501300000011</v>
      </c>
      <c r="K616" s="49">
        <f t="shared" si="57"/>
        <v>49.887501300000011</v>
      </c>
      <c r="L616" s="49">
        <f t="shared" si="58"/>
        <v>59.86500156000001</v>
      </c>
      <c r="M616" s="17"/>
      <c r="N616" s="18" t="s">
        <v>10</v>
      </c>
    </row>
    <row r="617" spans="2:14" s="1" customFormat="1" ht="135.94999999999999" customHeight="1" outlineLevel="4" x14ac:dyDescent="0.2">
      <c r="B617" s="15" t="s">
        <v>13</v>
      </c>
      <c r="C617" s="15"/>
      <c r="D617" s="16">
        <v>11827</v>
      </c>
      <c r="E617" s="28">
        <v>1530</v>
      </c>
      <c r="F617" s="17">
        <f t="shared" si="59"/>
        <v>1224</v>
      </c>
      <c r="G617" s="17">
        <f t="shared" si="54"/>
        <v>1020</v>
      </c>
      <c r="H617" s="39">
        <v>3.5831000000000002E-2</v>
      </c>
      <c r="I617" s="17">
        <f t="shared" si="55"/>
        <v>38.375001000000005</v>
      </c>
      <c r="J617" s="48">
        <f t="shared" si="56"/>
        <v>49.887501300000011</v>
      </c>
      <c r="K617" s="49">
        <f t="shared" si="57"/>
        <v>49.887501300000011</v>
      </c>
      <c r="L617" s="49">
        <f t="shared" si="58"/>
        <v>59.86500156000001</v>
      </c>
      <c r="M617" s="17"/>
      <c r="N617" s="18" t="s">
        <v>10</v>
      </c>
    </row>
    <row r="618" spans="2:14" s="1" customFormat="1" ht="135.94999999999999" customHeight="1" outlineLevel="4" x14ac:dyDescent="0.2">
      <c r="B618" s="15" t="s">
        <v>15</v>
      </c>
      <c r="C618" s="15"/>
      <c r="D618" s="16">
        <v>11827</v>
      </c>
      <c r="E618" s="28">
        <v>1530</v>
      </c>
      <c r="F618" s="17">
        <f t="shared" si="59"/>
        <v>1224</v>
      </c>
      <c r="G618" s="17">
        <f t="shared" si="54"/>
        <v>1020</v>
      </c>
      <c r="H618" s="39">
        <v>3.5831000000000002E-2</v>
      </c>
      <c r="I618" s="17">
        <f t="shared" si="55"/>
        <v>38.375001000000005</v>
      </c>
      <c r="J618" s="48">
        <f t="shared" si="56"/>
        <v>49.887501300000011</v>
      </c>
      <c r="K618" s="49">
        <f t="shared" si="57"/>
        <v>49.887501300000011</v>
      </c>
      <c r="L618" s="49">
        <f t="shared" si="58"/>
        <v>59.86500156000001</v>
      </c>
      <c r="M618" s="17"/>
      <c r="N618" s="18" t="s">
        <v>10</v>
      </c>
    </row>
    <row r="619" spans="2:14" s="1" customFormat="1" ht="135.94999999999999" customHeight="1" outlineLevel="4" x14ac:dyDescent="0.2">
      <c r="B619" s="15" t="s">
        <v>22</v>
      </c>
      <c r="C619" s="15"/>
      <c r="D619" s="16">
        <v>11827</v>
      </c>
      <c r="E619" s="28">
        <v>1530</v>
      </c>
      <c r="F619" s="17">
        <f t="shared" si="59"/>
        <v>1224</v>
      </c>
      <c r="G619" s="17">
        <f t="shared" si="54"/>
        <v>1020</v>
      </c>
      <c r="H619" s="39">
        <v>3.5831000000000002E-2</v>
      </c>
      <c r="I619" s="17">
        <f t="shared" si="55"/>
        <v>38.375001000000005</v>
      </c>
      <c r="J619" s="48">
        <f t="shared" si="56"/>
        <v>49.887501300000011</v>
      </c>
      <c r="K619" s="49">
        <f t="shared" si="57"/>
        <v>49.887501300000011</v>
      </c>
      <c r="L619" s="49">
        <f t="shared" si="58"/>
        <v>59.86500156000001</v>
      </c>
      <c r="M619" s="17"/>
      <c r="N619" s="18" t="s">
        <v>10</v>
      </c>
    </row>
    <row r="620" spans="2:14" s="1" customFormat="1" ht="28.5" customHeight="1" outlineLevel="3" x14ac:dyDescent="0.2">
      <c r="B620" s="13" t="s">
        <v>151</v>
      </c>
      <c r="C620" s="13"/>
      <c r="D620" s="13"/>
      <c r="E620" s="27"/>
      <c r="F620" s="17">
        <f t="shared" si="59"/>
        <v>0</v>
      </c>
      <c r="G620" s="17">
        <f t="shared" si="54"/>
        <v>0</v>
      </c>
      <c r="H620" s="39">
        <v>3.5831000000000002E-2</v>
      </c>
      <c r="I620" s="17">
        <f t="shared" si="55"/>
        <v>0</v>
      </c>
      <c r="J620" s="48">
        <f t="shared" si="56"/>
        <v>0</v>
      </c>
      <c r="K620" s="49"/>
      <c r="L620" s="49"/>
      <c r="M620" s="17"/>
      <c r="N620" s="14"/>
    </row>
    <row r="621" spans="2:14" s="1" customFormat="1" ht="135.94999999999999" customHeight="1" outlineLevel="4" x14ac:dyDescent="0.2">
      <c r="B621" s="15" t="s">
        <v>25</v>
      </c>
      <c r="C621" s="15"/>
      <c r="D621" s="16">
        <v>11863</v>
      </c>
      <c r="E621" s="28">
        <v>1530</v>
      </c>
      <c r="F621" s="17">
        <f t="shared" si="59"/>
        <v>1224</v>
      </c>
      <c r="G621" s="17">
        <f t="shared" si="54"/>
        <v>1020</v>
      </c>
      <c r="H621" s="39">
        <v>3.5831000000000002E-2</v>
      </c>
      <c r="I621" s="17">
        <f t="shared" si="55"/>
        <v>38.375001000000005</v>
      </c>
      <c r="J621" s="48">
        <f t="shared" si="56"/>
        <v>49.887501300000011</v>
      </c>
      <c r="K621" s="49">
        <f t="shared" si="57"/>
        <v>49.887501300000011</v>
      </c>
      <c r="L621" s="49">
        <f t="shared" si="58"/>
        <v>59.86500156000001</v>
      </c>
      <c r="M621" s="17"/>
      <c r="N621" s="18" t="s">
        <v>10</v>
      </c>
    </row>
    <row r="622" spans="2:14" s="1" customFormat="1" ht="135.94999999999999" customHeight="1" outlineLevel="4" x14ac:dyDescent="0.2">
      <c r="B622" s="15" t="s">
        <v>9</v>
      </c>
      <c r="C622" s="15"/>
      <c r="D622" s="16">
        <v>11863</v>
      </c>
      <c r="E622" s="28">
        <v>1530</v>
      </c>
      <c r="F622" s="17">
        <f t="shared" si="59"/>
        <v>1224</v>
      </c>
      <c r="G622" s="17">
        <f t="shared" si="54"/>
        <v>1020</v>
      </c>
      <c r="H622" s="39">
        <v>3.5831000000000002E-2</v>
      </c>
      <c r="I622" s="17">
        <f t="shared" si="55"/>
        <v>38.375001000000005</v>
      </c>
      <c r="J622" s="48">
        <f t="shared" si="56"/>
        <v>49.887501300000011</v>
      </c>
      <c r="K622" s="49">
        <f t="shared" si="57"/>
        <v>49.887501300000011</v>
      </c>
      <c r="L622" s="49">
        <f t="shared" si="58"/>
        <v>59.86500156000001</v>
      </c>
      <c r="M622" s="17"/>
      <c r="N622" s="18" t="s">
        <v>10</v>
      </c>
    </row>
    <row r="623" spans="2:14" s="1" customFormat="1" ht="135.94999999999999" customHeight="1" outlineLevel="4" x14ac:dyDescent="0.2">
      <c r="B623" s="15" t="s">
        <v>11</v>
      </c>
      <c r="C623" s="15"/>
      <c r="D623" s="16">
        <v>11863</v>
      </c>
      <c r="E623" s="28">
        <v>1530</v>
      </c>
      <c r="F623" s="17">
        <f t="shared" si="59"/>
        <v>1224</v>
      </c>
      <c r="G623" s="17">
        <f t="shared" si="54"/>
        <v>1020</v>
      </c>
      <c r="H623" s="39">
        <v>3.5831000000000002E-2</v>
      </c>
      <c r="I623" s="17">
        <f t="shared" si="55"/>
        <v>38.375001000000005</v>
      </c>
      <c r="J623" s="48">
        <f t="shared" si="56"/>
        <v>49.887501300000011</v>
      </c>
      <c r="K623" s="49">
        <f t="shared" si="57"/>
        <v>49.887501300000011</v>
      </c>
      <c r="L623" s="49">
        <f t="shared" si="58"/>
        <v>59.86500156000001</v>
      </c>
      <c r="M623" s="17"/>
      <c r="N623" s="18" t="s">
        <v>10</v>
      </c>
    </row>
    <row r="624" spans="2:14" s="1" customFormat="1" ht="135.94999999999999" customHeight="1" outlineLevel="4" x14ac:dyDescent="0.2">
      <c r="B624" s="15" t="s">
        <v>29</v>
      </c>
      <c r="C624" s="15"/>
      <c r="D624" s="16">
        <v>11863</v>
      </c>
      <c r="E624" s="28">
        <v>1530</v>
      </c>
      <c r="F624" s="17">
        <f t="shared" si="59"/>
        <v>1224</v>
      </c>
      <c r="G624" s="17">
        <f t="shared" si="54"/>
        <v>1020</v>
      </c>
      <c r="H624" s="39">
        <v>3.5831000000000002E-2</v>
      </c>
      <c r="I624" s="17">
        <f t="shared" si="55"/>
        <v>38.375001000000005</v>
      </c>
      <c r="J624" s="48">
        <f t="shared" si="56"/>
        <v>49.887501300000011</v>
      </c>
      <c r="K624" s="49">
        <f t="shared" si="57"/>
        <v>49.887501300000011</v>
      </c>
      <c r="L624" s="49">
        <f t="shared" si="58"/>
        <v>59.86500156000001</v>
      </c>
      <c r="M624" s="17"/>
      <c r="N624" s="18" t="s">
        <v>10</v>
      </c>
    </row>
    <row r="625" spans="2:14" s="1" customFormat="1" ht="135.94999999999999" customHeight="1" outlineLevel="4" x14ac:dyDescent="0.2">
      <c r="B625" s="15" t="s">
        <v>41</v>
      </c>
      <c r="C625" s="15"/>
      <c r="D625" s="16">
        <v>11863</v>
      </c>
      <c r="E625" s="28">
        <v>1530</v>
      </c>
      <c r="F625" s="17">
        <f t="shared" si="59"/>
        <v>1224</v>
      </c>
      <c r="G625" s="17">
        <f t="shared" si="54"/>
        <v>1020</v>
      </c>
      <c r="H625" s="39">
        <v>3.5831000000000002E-2</v>
      </c>
      <c r="I625" s="17">
        <f t="shared" si="55"/>
        <v>38.375001000000005</v>
      </c>
      <c r="J625" s="48">
        <f t="shared" si="56"/>
        <v>49.887501300000011</v>
      </c>
      <c r="K625" s="49">
        <f t="shared" si="57"/>
        <v>49.887501300000011</v>
      </c>
      <c r="L625" s="49">
        <f t="shared" si="58"/>
        <v>59.86500156000001</v>
      </c>
      <c r="M625" s="17"/>
      <c r="N625" s="18" t="s">
        <v>10</v>
      </c>
    </row>
    <row r="626" spans="2:14" s="1" customFormat="1" ht="28.5" customHeight="1" outlineLevel="3" x14ac:dyDescent="0.2">
      <c r="B626" s="13" t="s">
        <v>152</v>
      </c>
      <c r="C626" s="13"/>
      <c r="D626" s="13"/>
      <c r="E626" s="27"/>
      <c r="F626" s="17">
        <f t="shared" si="59"/>
        <v>0</v>
      </c>
      <c r="G626" s="17">
        <f t="shared" si="54"/>
        <v>0</v>
      </c>
      <c r="H626" s="39">
        <v>3.5831000000000002E-2</v>
      </c>
      <c r="I626" s="17">
        <f t="shared" si="55"/>
        <v>0</v>
      </c>
      <c r="J626" s="48">
        <f t="shared" si="56"/>
        <v>0</v>
      </c>
      <c r="K626" s="49"/>
      <c r="L626" s="49"/>
      <c r="M626" s="17"/>
      <c r="N626" s="14"/>
    </row>
    <row r="627" spans="2:14" s="1" customFormat="1" ht="135.94999999999999" customHeight="1" outlineLevel="4" x14ac:dyDescent="0.2">
      <c r="B627" s="15" t="s">
        <v>19</v>
      </c>
      <c r="C627" s="15"/>
      <c r="D627" s="16">
        <v>11216</v>
      </c>
      <c r="E627" s="28">
        <v>1530</v>
      </c>
      <c r="F627" s="17">
        <f t="shared" si="59"/>
        <v>1224</v>
      </c>
      <c r="G627" s="17">
        <f t="shared" si="54"/>
        <v>1020</v>
      </c>
      <c r="H627" s="39">
        <v>3.5831000000000002E-2</v>
      </c>
      <c r="I627" s="17">
        <f t="shared" si="55"/>
        <v>38.375001000000005</v>
      </c>
      <c r="J627" s="48">
        <f t="shared" si="56"/>
        <v>49.887501300000011</v>
      </c>
      <c r="K627" s="49">
        <f t="shared" si="57"/>
        <v>49.887501300000011</v>
      </c>
      <c r="L627" s="49">
        <f t="shared" si="58"/>
        <v>59.86500156000001</v>
      </c>
      <c r="M627" s="17"/>
      <c r="N627" s="18" t="s">
        <v>10</v>
      </c>
    </row>
    <row r="628" spans="2:14" s="1" customFormat="1" ht="135.94999999999999" customHeight="1" outlineLevel="4" x14ac:dyDescent="0.2">
      <c r="B628" s="15" t="s">
        <v>9</v>
      </c>
      <c r="C628" s="15"/>
      <c r="D628" s="16">
        <v>11216</v>
      </c>
      <c r="E628" s="28">
        <v>1530</v>
      </c>
      <c r="F628" s="17">
        <f t="shared" si="59"/>
        <v>1224</v>
      </c>
      <c r="G628" s="17">
        <f t="shared" si="54"/>
        <v>1020</v>
      </c>
      <c r="H628" s="39">
        <v>3.5831000000000002E-2</v>
      </c>
      <c r="I628" s="17">
        <f t="shared" si="55"/>
        <v>38.375001000000005</v>
      </c>
      <c r="J628" s="48">
        <f t="shared" si="56"/>
        <v>49.887501300000011</v>
      </c>
      <c r="K628" s="49">
        <f t="shared" si="57"/>
        <v>49.887501300000011</v>
      </c>
      <c r="L628" s="49">
        <f t="shared" si="58"/>
        <v>59.86500156000001</v>
      </c>
      <c r="M628" s="17"/>
      <c r="N628" s="18" t="s">
        <v>10</v>
      </c>
    </row>
    <row r="629" spans="2:14" s="1" customFormat="1" ht="135.94999999999999" customHeight="1" outlineLevel="4" x14ac:dyDescent="0.2">
      <c r="B629" s="15" t="s">
        <v>12</v>
      </c>
      <c r="C629" s="15"/>
      <c r="D629" s="16">
        <v>11216</v>
      </c>
      <c r="E629" s="28">
        <v>1530</v>
      </c>
      <c r="F629" s="17">
        <f t="shared" si="59"/>
        <v>1224</v>
      </c>
      <c r="G629" s="17">
        <f t="shared" si="54"/>
        <v>1020</v>
      </c>
      <c r="H629" s="39">
        <v>3.5831000000000002E-2</v>
      </c>
      <c r="I629" s="17">
        <f t="shared" si="55"/>
        <v>38.375001000000005</v>
      </c>
      <c r="J629" s="48">
        <f t="shared" si="56"/>
        <v>49.887501300000011</v>
      </c>
      <c r="K629" s="49">
        <f t="shared" si="57"/>
        <v>49.887501300000011</v>
      </c>
      <c r="L629" s="49">
        <f t="shared" si="58"/>
        <v>59.86500156000001</v>
      </c>
      <c r="M629" s="17"/>
      <c r="N629" s="18" t="s">
        <v>10</v>
      </c>
    </row>
    <row r="630" spans="2:14" s="1" customFormat="1" ht="135.94999999999999" customHeight="1" outlineLevel="4" x14ac:dyDescent="0.2">
      <c r="B630" s="15" t="s">
        <v>14</v>
      </c>
      <c r="C630" s="15"/>
      <c r="D630" s="16">
        <v>11216</v>
      </c>
      <c r="E630" s="28">
        <v>1530</v>
      </c>
      <c r="F630" s="17">
        <f t="shared" si="59"/>
        <v>1224</v>
      </c>
      <c r="G630" s="17">
        <f t="shared" si="54"/>
        <v>1020</v>
      </c>
      <c r="H630" s="39">
        <v>3.5831000000000002E-2</v>
      </c>
      <c r="I630" s="17">
        <f t="shared" si="55"/>
        <v>38.375001000000005</v>
      </c>
      <c r="J630" s="48">
        <f t="shared" si="56"/>
        <v>49.887501300000011</v>
      </c>
      <c r="K630" s="49">
        <f t="shared" si="57"/>
        <v>49.887501300000011</v>
      </c>
      <c r="L630" s="49">
        <f t="shared" si="58"/>
        <v>59.86500156000001</v>
      </c>
      <c r="M630" s="17"/>
      <c r="N630" s="18" t="s">
        <v>10</v>
      </c>
    </row>
    <row r="631" spans="2:14" s="1" customFormat="1" ht="135.94999999999999" customHeight="1" outlineLevel="4" x14ac:dyDescent="0.2">
      <c r="B631" s="15" t="s">
        <v>30</v>
      </c>
      <c r="C631" s="15"/>
      <c r="D631" s="16">
        <v>11216</v>
      </c>
      <c r="E631" s="28">
        <v>1530</v>
      </c>
      <c r="F631" s="17">
        <f t="shared" si="59"/>
        <v>1224</v>
      </c>
      <c r="G631" s="17">
        <f t="shared" si="54"/>
        <v>1020</v>
      </c>
      <c r="H631" s="39">
        <v>3.5831000000000002E-2</v>
      </c>
      <c r="I631" s="17">
        <f t="shared" si="55"/>
        <v>38.375001000000005</v>
      </c>
      <c r="J631" s="48">
        <f t="shared" si="56"/>
        <v>49.887501300000011</v>
      </c>
      <c r="K631" s="49">
        <f t="shared" si="57"/>
        <v>49.887501300000011</v>
      </c>
      <c r="L631" s="49">
        <f t="shared" si="58"/>
        <v>59.86500156000001</v>
      </c>
      <c r="M631" s="17"/>
      <c r="N631" s="18" t="s">
        <v>10</v>
      </c>
    </row>
    <row r="632" spans="2:14" s="1" customFormat="1" ht="28.5" customHeight="1" outlineLevel="3" x14ac:dyDescent="0.2">
      <c r="B632" s="13" t="s">
        <v>153</v>
      </c>
      <c r="C632" s="13"/>
      <c r="D632" s="13"/>
      <c r="E632" s="27"/>
      <c r="F632" s="17">
        <f t="shared" si="59"/>
        <v>0</v>
      </c>
      <c r="G632" s="17">
        <f t="shared" si="54"/>
        <v>0</v>
      </c>
      <c r="H632" s="39">
        <v>3.5831000000000002E-2</v>
      </c>
      <c r="I632" s="17">
        <f t="shared" si="55"/>
        <v>0</v>
      </c>
      <c r="J632" s="48">
        <f t="shared" si="56"/>
        <v>0</v>
      </c>
      <c r="K632" s="49"/>
      <c r="L632" s="49"/>
      <c r="M632" s="17"/>
      <c r="N632" s="14"/>
    </row>
    <row r="633" spans="2:14" s="1" customFormat="1" ht="135.94999999999999" customHeight="1" outlineLevel="4" x14ac:dyDescent="0.2">
      <c r="B633" s="15" t="s">
        <v>19</v>
      </c>
      <c r="C633" s="15"/>
      <c r="D633" s="16">
        <v>11823</v>
      </c>
      <c r="E633" s="28">
        <v>1530</v>
      </c>
      <c r="F633" s="17">
        <f t="shared" si="59"/>
        <v>1224</v>
      </c>
      <c r="G633" s="17">
        <f t="shared" si="54"/>
        <v>1020</v>
      </c>
      <c r="H633" s="39">
        <v>3.5831000000000002E-2</v>
      </c>
      <c r="I633" s="17">
        <f t="shared" si="55"/>
        <v>38.375001000000005</v>
      </c>
      <c r="J633" s="48">
        <f t="shared" si="56"/>
        <v>49.887501300000011</v>
      </c>
      <c r="K633" s="49">
        <f t="shared" si="57"/>
        <v>49.887501300000011</v>
      </c>
      <c r="L633" s="49">
        <f t="shared" si="58"/>
        <v>59.86500156000001</v>
      </c>
      <c r="M633" s="17"/>
      <c r="N633" s="18" t="s">
        <v>10</v>
      </c>
    </row>
    <row r="634" spans="2:14" s="1" customFormat="1" ht="135.94999999999999" customHeight="1" outlineLevel="4" x14ac:dyDescent="0.2">
      <c r="B634" s="15" t="s">
        <v>9</v>
      </c>
      <c r="C634" s="15"/>
      <c r="D634" s="16">
        <v>11823</v>
      </c>
      <c r="E634" s="28">
        <v>1530</v>
      </c>
      <c r="F634" s="17">
        <f t="shared" si="59"/>
        <v>1224</v>
      </c>
      <c r="G634" s="17">
        <f t="shared" si="54"/>
        <v>1020</v>
      </c>
      <c r="H634" s="39">
        <v>3.5831000000000002E-2</v>
      </c>
      <c r="I634" s="17">
        <f t="shared" si="55"/>
        <v>38.375001000000005</v>
      </c>
      <c r="J634" s="48">
        <f t="shared" si="56"/>
        <v>49.887501300000011</v>
      </c>
      <c r="K634" s="49">
        <f t="shared" si="57"/>
        <v>49.887501300000011</v>
      </c>
      <c r="L634" s="49">
        <f t="shared" si="58"/>
        <v>59.86500156000001</v>
      </c>
      <c r="M634" s="17"/>
      <c r="N634" s="18" t="s">
        <v>10</v>
      </c>
    </row>
    <row r="635" spans="2:14" s="1" customFormat="1" ht="135.94999999999999" customHeight="1" outlineLevel="4" x14ac:dyDescent="0.2">
      <c r="B635" s="15" t="s">
        <v>13</v>
      </c>
      <c r="C635" s="15"/>
      <c r="D635" s="16">
        <v>11823</v>
      </c>
      <c r="E635" s="28">
        <v>1530</v>
      </c>
      <c r="F635" s="17">
        <f t="shared" si="59"/>
        <v>1224</v>
      </c>
      <c r="G635" s="17">
        <f t="shared" si="54"/>
        <v>1020</v>
      </c>
      <c r="H635" s="39">
        <v>3.5831000000000002E-2</v>
      </c>
      <c r="I635" s="17">
        <f t="shared" si="55"/>
        <v>38.375001000000005</v>
      </c>
      <c r="J635" s="48">
        <f t="shared" si="56"/>
        <v>49.887501300000011</v>
      </c>
      <c r="K635" s="49">
        <f t="shared" si="57"/>
        <v>49.887501300000011</v>
      </c>
      <c r="L635" s="49">
        <f t="shared" si="58"/>
        <v>59.86500156000001</v>
      </c>
      <c r="M635" s="17"/>
      <c r="N635" s="18" t="s">
        <v>10</v>
      </c>
    </row>
    <row r="636" spans="2:14" s="1" customFormat="1" ht="135.94999999999999" customHeight="1" outlineLevel="4" x14ac:dyDescent="0.2">
      <c r="B636" s="15" t="s">
        <v>15</v>
      </c>
      <c r="C636" s="15"/>
      <c r="D636" s="16">
        <v>11823</v>
      </c>
      <c r="E636" s="28">
        <v>1530</v>
      </c>
      <c r="F636" s="17">
        <f t="shared" si="59"/>
        <v>1224</v>
      </c>
      <c r="G636" s="17">
        <f t="shared" si="54"/>
        <v>1020</v>
      </c>
      <c r="H636" s="39">
        <v>3.5831000000000002E-2</v>
      </c>
      <c r="I636" s="17">
        <f t="shared" si="55"/>
        <v>38.375001000000005</v>
      </c>
      <c r="J636" s="48">
        <f t="shared" si="56"/>
        <v>49.887501300000011</v>
      </c>
      <c r="K636" s="49">
        <f t="shared" si="57"/>
        <v>49.887501300000011</v>
      </c>
      <c r="L636" s="49">
        <f t="shared" si="58"/>
        <v>59.86500156000001</v>
      </c>
      <c r="M636" s="17"/>
      <c r="N636" s="18" t="s">
        <v>10</v>
      </c>
    </row>
    <row r="637" spans="2:14" s="1" customFormat="1" ht="135.94999999999999" customHeight="1" outlineLevel="4" x14ac:dyDescent="0.2">
      <c r="B637" s="15" t="s">
        <v>17</v>
      </c>
      <c r="C637" s="15"/>
      <c r="D637" s="16">
        <v>11823</v>
      </c>
      <c r="E637" s="28">
        <v>1530</v>
      </c>
      <c r="F637" s="17">
        <f t="shared" si="59"/>
        <v>1224</v>
      </c>
      <c r="G637" s="17">
        <f t="shared" si="54"/>
        <v>1020</v>
      </c>
      <c r="H637" s="39">
        <v>3.5831000000000002E-2</v>
      </c>
      <c r="I637" s="17">
        <f t="shared" si="55"/>
        <v>38.375001000000005</v>
      </c>
      <c r="J637" s="48">
        <f t="shared" si="56"/>
        <v>49.887501300000011</v>
      </c>
      <c r="K637" s="49">
        <f t="shared" si="57"/>
        <v>49.887501300000011</v>
      </c>
      <c r="L637" s="49">
        <f t="shared" si="58"/>
        <v>59.86500156000001</v>
      </c>
      <c r="M637" s="17"/>
      <c r="N637" s="18" t="s">
        <v>10</v>
      </c>
    </row>
    <row r="638" spans="2:14" s="1" customFormat="1" ht="135.94999999999999" customHeight="1" outlineLevel="4" x14ac:dyDescent="0.2">
      <c r="B638" s="15" t="s">
        <v>22</v>
      </c>
      <c r="C638" s="15"/>
      <c r="D638" s="16">
        <v>11823</v>
      </c>
      <c r="E638" s="28">
        <v>1530</v>
      </c>
      <c r="F638" s="17">
        <f t="shared" si="59"/>
        <v>1224</v>
      </c>
      <c r="G638" s="17">
        <f t="shared" si="54"/>
        <v>1020</v>
      </c>
      <c r="H638" s="39">
        <v>3.5831000000000002E-2</v>
      </c>
      <c r="I638" s="17">
        <f t="shared" si="55"/>
        <v>38.375001000000005</v>
      </c>
      <c r="J638" s="48">
        <f t="shared" si="56"/>
        <v>49.887501300000011</v>
      </c>
      <c r="K638" s="49">
        <f t="shared" si="57"/>
        <v>49.887501300000011</v>
      </c>
      <c r="L638" s="49">
        <f t="shared" si="58"/>
        <v>59.86500156000001</v>
      </c>
      <c r="M638" s="17"/>
      <c r="N638" s="18" t="s">
        <v>10</v>
      </c>
    </row>
    <row r="639" spans="2:14" s="1" customFormat="1" ht="28.5" customHeight="1" outlineLevel="3" x14ac:dyDescent="0.2">
      <c r="B639" s="13" t="s">
        <v>154</v>
      </c>
      <c r="C639" s="13"/>
      <c r="D639" s="13"/>
      <c r="E639" s="27"/>
      <c r="F639" s="17">
        <f t="shared" si="59"/>
        <v>0</v>
      </c>
      <c r="G639" s="17">
        <f t="shared" si="54"/>
        <v>0</v>
      </c>
      <c r="H639" s="39">
        <v>3.5831000000000002E-2</v>
      </c>
      <c r="I639" s="17">
        <f t="shared" si="55"/>
        <v>0</v>
      </c>
      <c r="J639" s="48">
        <f t="shared" si="56"/>
        <v>0</v>
      </c>
      <c r="K639" s="49"/>
      <c r="L639" s="49"/>
      <c r="M639" s="17"/>
      <c r="N639" s="14"/>
    </row>
    <row r="640" spans="2:14" s="1" customFormat="1" ht="135.94999999999999" customHeight="1" outlineLevel="4" x14ac:dyDescent="0.2">
      <c r="B640" s="15" t="s">
        <v>22</v>
      </c>
      <c r="C640" s="15"/>
      <c r="D640" s="16">
        <v>11819</v>
      </c>
      <c r="E640" s="28">
        <v>1530</v>
      </c>
      <c r="F640" s="17">
        <f t="shared" si="59"/>
        <v>1224</v>
      </c>
      <c r="G640" s="17">
        <f t="shared" si="54"/>
        <v>1020</v>
      </c>
      <c r="H640" s="39">
        <v>3.5831000000000002E-2</v>
      </c>
      <c r="I640" s="17">
        <f t="shared" si="55"/>
        <v>38.375001000000005</v>
      </c>
      <c r="J640" s="48">
        <f t="shared" si="56"/>
        <v>49.887501300000011</v>
      </c>
      <c r="K640" s="49">
        <f t="shared" si="57"/>
        <v>49.887501300000011</v>
      </c>
      <c r="L640" s="49">
        <f t="shared" si="58"/>
        <v>59.86500156000001</v>
      </c>
      <c r="M640" s="17"/>
      <c r="N640" s="18" t="s">
        <v>10</v>
      </c>
    </row>
    <row r="641" spans="2:14" s="1" customFormat="1" ht="28.5" customHeight="1" outlineLevel="3" x14ac:dyDescent="0.2">
      <c r="B641" s="13" t="s">
        <v>155</v>
      </c>
      <c r="C641" s="13"/>
      <c r="D641" s="13"/>
      <c r="E641" s="27"/>
      <c r="F641" s="17">
        <f t="shared" si="59"/>
        <v>0</v>
      </c>
      <c r="G641" s="17">
        <f t="shared" si="54"/>
        <v>0</v>
      </c>
      <c r="H641" s="39">
        <v>3.5831000000000002E-2</v>
      </c>
      <c r="I641" s="17">
        <f t="shared" si="55"/>
        <v>0</v>
      </c>
      <c r="J641" s="48">
        <f t="shared" si="56"/>
        <v>0</v>
      </c>
      <c r="K641" s="49"/>
      <c r="L641" s="49"/>
      <c r="M641" s="17"/>
      <c r="N641" s="14"/>
    </row>
    <row r="642" spans="2:14" s="1" customFormat="1" ht="135.94999999999999" customHeight="1" outlineLevel="4" x14ac:dyDescent="0.2">
      <c r="B642" s="15" t="s">
        <v>9</v>
      </c>
      <c r="C642" s="15"/>
      <c r="D642" s="16">
        <v>11829</v>
      </c>
      <c r="E642" s="28">
        <v>1530</v>
      </c>
      <c r="F642" s="17">
        <f t="shared" si="59"/>
        <v>1224</v>
      </c>
      <c r="G642" s="17">
        <f t="shared" si="54"/>
        <v>1020</v>
      </c>
      <c r="H642" s="39">
        <v>3.5831000000000002E-2</v>
      </c>
      <c r="I642" s="17">
        <f t="shared" si="55"/>
        <v>38.375001000000005</v>
      </c>
      <c r="J642" s="48">
        <f t="shared" si="56"/>
        <v>49.887501300000011</v>
      </c>
      <c r="K642" s="49">
        <f t="shared" si="57"/>
        <v>49.887501300000011</v>
      </c>
      <c r="L642" s="49">
        <f t="shared" si="58"/>
        <v>59.86500156000001</v>
      </c>
      <c r="M642" s="17"/>
      <c r="N642" s="18" t="s">
        <v>10</v>
      </c>
    </row>
    <row r="643" spans="2:14" s="1" customFormat="1" ht="135.94999999999999" customHeight="1" outlineLevel="4" x14ac:dyDescent="0.2">
      <c r="B643" s="15" t="s">
        <v>12</v>
      </c>
      <c r="C643" s="15"/>
      <c r="D643" s="16">
        <v>11829</v>
      </c>
      <c r="E643" s="28">
        <v>1530</v>
      </c>
      <c r="F643" s="17">
        <f t="shared" si="59"/>
        <v>1224</v>
      </c>
      <c r="G643" s="17">
        <f t="shared" si="54"/>
        <v>1020</v>
      </c>
      <c r="H643" s="39">
        <v>3.5831000000000002E-2</v>
      </c>
      <c r="I643" s="17">
        <f t="shared" si="55"/>
        <v>38.375001000000005</v>
      </c>
      <c r="J643" s="48">
        <f t="shared" si="56"/>
        <v>49.887501300000011</v>
      </c>
      <c r="K643" s="49">
        <f t="shared" si="57"/>
        <v>49.887501300000011</v>
      </c>
      <c r="L643" s="49">
        <f t="shared" si="58"/>
        <v>59.86500156000001</v>
      </c>
      <c r="M643" s="17"/>
      <c r="N643" s="18" t="s">
        <v>10</v>
      </c>
    </row>
    <row r="644" spans="2:14" s="1" customFormat="1" ht="135.94999999999999" customHeight="1" outlineLevel="4" x14ac:dyDescent="0.2">
      <c r="B644" s="15" t="s">
        <v>26</v>
      </c>
      <c r="C644" s="15"/>
      <c r="D644" s="16">
        <v>11829</v>
      </c>
      <c r="E644" s="28">
        <v>1530</v>
      </c>
      <c r="F644" s="17">
        <f t="shared" si="59"/>
        <v>1224</v>
      </c>
      <c r="G644" s="17">
        <f t="shared" si="54"/>
        <v>1020</v>
      </c>
      <c r="H644" s="39">
        <v>3.5831000000000002E-2</v>
      </c>
      <c r="I644" s="17">
        <f t="shared" si="55"/>
        <v>38.375001000000005</v>
      </c>
      <c r="J644" s="48">
        <f t="shared" si="56"/>
        <v>49.887501300000011</v>
      </c>
      <c r="K644" s="49">
        <f t="shared" si="57"/>
        <v>49.887501300000011</v>
      </c>
      <c r="L644" s="49">
        <f t="shared" si="58"/>
        <v>59.86500156000001</v>
      </c>
      <c r="M644" s="17"/>
      <c r="N644" s="18" t="s">
        <v>10</v>
      </c>
    </row>
    <row r="645" spans="2:14" s="1" customFormat="1" ht="135.94999999999999" customHeight="1" outlineLevel="4" x14ac:dyDescent="0.2">
      <c r="B645" s="15" t="s">
        <v>14</v>
      </c>
      <c r="C645" s="15"/>
      <c r="D645" s="16">
        <v>11829</v>
      </c>
      <c r="E645" s="28">
        <v>1530</v>
      </c>
      <c r="F645" s="17">
        <f t="shared" si="59"/>
        <v>1224</v>
      </c>
      <c r="G645" s="17">
        <f t="shared" si="54"/>
        <v>1020</v>
      </c>
      <c r="H645" s="39">
        <v>3.5831000000000002E-2</v>
      </c>
      <c r="I645" s="17">
        <f t="shared" si="55"/>
        <v>38.375001000000005</v>
      </c>
      <c r="J645" s="48">
        <f t="shared" si="56"/>
        <v>49.887501300000011</v>
      </c>
      <c r="K645" s="49">
        <f t="shared" si="57"/>
        <v>49.887501300000011</v>
      </c>
      <c r="L645" s="49">
        <f t="shared" si="58"/>
        <v>59.86500156000001</v>
      </c>
      <c r="M645" s="17"/>
      <c r="N645" s="18" t="s">
        <v>10</v>
      </c>
    </row>
    <row r="646" spans="2:14" s="1" customFormat="1" ht="135.94999999999999" customHeight="1" outlineLevel="4" x14ac:dyDescent="0.2">
      <c r="B646" s="15" t="s">
        <v>22</v>
      </c>
      <c r="C646" s="15"/>
      <c r="D646" s="16">
        <v>11829</v>
      </c>
      <c r="E646" s="28">
        <v>1530</v>
      </c>
      <c r="F646" s="17">
        <f t="shared" si="59"/>
        <v>1224</v>
      </c>
      <c r="G646" s="17">
        <f t="shared" si="54"/>
        <v>1020</v>
      </c>
      <c r="H646" s="39">
        <v>3.5831000000000002E-2</v>
      </c>
      <c r="I646" s="17">
        <f t="shared" si="55"/>
        <v>38.375001000000005</v>
      </c>
      <c r="J646" s="48">
        <f t="shared" si="56"/>
        <v>49.887501300000011</v>
      </c>
      <c r="K646" s="49">
        <f t="shared" si="57"/>
        <v>49.887501300000011</v>
      </c>
      <c r="L646" s="49">
        <f t="shared" si="58"/>
        <v>59.86500156000001</v>
      </c>
      <c r="M646" s="17"/>
      <c r="N646" s="18" t="s">
        <v>10</v>
      </c>
    </row>
    <row r="647" spans="2:14" s="1" customFormat="1" ht="28.5" customHeight="1" outlineLevel="3" x14ac:dyDescent="0.2">
      <c r="B647" s="13" t="s">
        <v>156</v>
      </c>
      <c r="C647" s="13"/>
      <c r="D647" s="13"/>
      <c r="E647" s="27"/>
      <c r="F647" s="17">
        <f t="shared" si="59"/>
        <v>0</v>
      </c>
      <c r="G647" s="17">
        <f t="shared" si="54"/>
        <v>0</v>
      </c>
      <c r="H647" s="39">
        <v>3.5831000000000002E-2</v>
      </c>
      <c r="I647" s="17">
        <f t="shared" si="55"/>
        <v>0</v>
      </c>
      <c r="J647" s="48">
        <f t="shared" si="56"/>
        <v>0</v>
      </c>
      <c r="K647" s="49"/>
      <c r="L647" s="49"/>
      <c r="M647" s="17"/>
      <c r="N647" s="14"/>
    </row>
    <row r="648" spans="2:14" s="1" customFormat="1" ht="135.94999999999999" customHeight="1" outlineLevel="4" x14ac:dyDescent="0.2">
      <c r="B648" s="15" t="s">
        <v>19</v>
      </c>
      <c r="C648" s="15"/>
      <c r="D648" s="16">
        <v>11809</v>
      </c>
      <c r="E648" s="28">
        <v>1530</v>
      </c>
      <c r="F648" s="17">
        <f t="shared" si="59"/>
        <v>1224</v>
      </c>
      <c r="G648" s="17">
        <f t="shared" si="54"/>
        <v>1020</v>
      </c>
      <c r="H648" s="39">
        <v>3.5831000000000002E-2</v>
      </c>
      <c r="I648" s="17">
        <f t="shared" si="55"/>
        <v>38.375001000000005</v>
      </c>
      <c r="J648" s="48">
        <f t="shared" si="56"/>
        <v>49.887501300000011</v>
      </c>
      <c r="K648" s="49">
        <f t="shared" si="57"/>
        <v>49.887501300000011</v>
      </c>
      <c r="L648" s="49">
        <f t="shared" si="58"/>
        <v>59.86500156000001</v>
      </c>
      <c r="M648" s="17"/>
      <c r="N648" s="18" t="s">
        <v>10</v>
      </c>
    </row>
    <row r="649" spans="2:14" s="1" customFormat="1" ht="135.94999999999999" customHeight="1" outlineLevel="4" x14ac:dyDescent="0.2">
      <c r="B649" s="15" t="s">
        <v>12</v>
      </c>
      <c r="C649" s="15"/>
      <c r="D649" s="16">
        <v>11809</v>
      </c>
      <c r="E649" s="28">
        <v>1530</v>
      </c>
      <c r="F649" s="17">
        <f t="shared" si="59"/>
        <v>1224</v>
      </c>
      <c r="G649" s="17">
        <f t="shared" si="54"/>
        <v>1020</v>
      </c>
      <c r="H649" s="39">
        <v>3.5831000000000002E-2</v>
      </c>
      <c r="I649" s="17">
        <f t="shared" si="55"/>
        <v>38.375001000000005</v>
      </c>
      <c r="J649" s="48">
        <f t="shared" si="56"/>
        <v>49.887501300000011</v>
      </c>
      <c r="K649" s="49">
        <f t="shared" si="57"/>
        <v>49.887501300000011</v>
      </c>
      <c r="L649" s="49">
        <f t="shared" si="58"/>
        <v>59.86500156000001</v>
      </c>
      <c r="M649" s="17"/>
      <c r="N649" s="18" t="s">
        <v>10</v>
      </c>
    </row>
    <row r="650" spans="2:14" s="1" customFormat="1" ht="135.94999999999999" customHeight="1" outlineLevel="4" x14ac:dyDescent="0.2">
      <c r="B650" s="15" t="s">
        <v>26</v>
      </c>
      <c r="C650" s="15"/>
      <c r="D650" s="16">
        <v>11809</v>
      </c>
      <c r="E650" s="28">
        <v>1530</v>
      </c>
      <c r="F650" s="17">
        <f t="shared" si="59"/>
        <v>1224</v>
      </c>
      <c r="G650" s="17">
        <f t="shared" si="54"/>
        <v>1020</v>
      </c>
      <c r="H650" s="39">
        <v>3.5831000000000002E-2</v>
      </c>
      <c r="I650" s="17">
        <f t="shared" si="55"/>
        <v>38.375001000000005</v>
      </c>
      <c r="J650" s="48">
        <f t="shared" si="56"/>
        <v>49.887501300000011</v>
      </c>
      <c r="K650" s="49">
        <f t="shared" si="57"/>
        <v>49.887501300000011</v>
      </c>
      <c r="L650" s="49">
        <f t="shared" si="58"/>
        <v>59.86500156000001</v>
      </c>
      <c r="M650" s="17"/>
      <c r="N650" s="18" t="s">
        <v>10</v>
      </c>
    </row>
    <row r="651" spans="2:14" s="1" customFormat="1" ht="135.94999999999999" customHeight="1" outlineLevel="4" x14ac:dyDescent="0.2">
      <c r="B651" s="15" t="s">
        <v>14</v>
      </c>
      <c r="C651" s="15"/>
      <c r="D651" s="16">
        <v>11809</v>
      </c>
      <c r="E651" s="28">
        <v>1530</v>
      </c>
      <c r="F651" s="17">
        <f t="shared" si="59"/>
        <v>1224</v>
      </c>
      <c r="G651" s="17">
        <f t="shared" ref="G651:G714" si="60">F651/1.2</f>
        <v>1020</v>
      </c>
      <c r="H651" s="39">
        <v>3.5831000000000002E-2</v>
      </c>
      <c r="I651" s="17">
        <f t="shared" ref="I651:I714" si="61">G651*1.05*H651</f>
        <v>38.375001000000005</v>
      </c>
      <c r="J651" s="48">
        <f t="shared" ref="J651:J714" si="62">I651*1.3</f>
        <v>49.887501300000011</v>
      </c>
      <c r="K651" s="49">
        <f t="shared" ref="K651:K714" si="63">J651</f>
        <v>49.887501300000011</v>
      </c>
      <c r="L651" s="49">
        <f t="shared" ref="L651:L714" si="64">K651*1.2</f>
        <v>59.86500156000001</v>
      </c>
      <c r="M651" s="17"/>
      <c r="N651" s="18" t="s">
        <v>10</v>
      </c>
    </row>
    <row r="652" spans="2:14" s="1" customFormat="1" ht="135.94999999999999" customHeight="1" outlineLevel="4" x14ac:dyDescent="0.2">
      <c r="B652" s="15" t="s">
        <v>15</v>
      </c>
      <c r="C652" s="15"/>
      <c r="D652" s="16">
        <v>11809</v>
      </c>
      <c r="E652" s="28">
        <v>1530</v>
      </c>
      <c r="F652" s="17">
        <f t="shared" ref="F652:F715" si="65">E652-(E652/100*20)</f>
        <v>1224</v>
      </c>
      <c r="G652" s="17">
        <f t="shared" si="60"/>
        <v>1020</v>
      </c>
      <c r="H652" s="39">
        <v>3.5831000000000002E-2</v>
      </c>
      <c r="I652" s="17">
        <f t="shared" si="61"/>
        <v>38.375001000000005</v>
      </c>
      <c r="J652" s="48">
        <f t="shared" si="62"/>
        <v>49.887501300000011</v>
      </c>
      <c r="K652" s="49">
        <f t="shared" si="63"/>
        <v>49.887501300000011</v>
      </c>
      <c r="L652" s="49">
        <f t="shared" si="64"/>
        <v>59.86500156000001</v>
      </c>
      <c r="M652" s="17"/>
      <c r="N652" s="18" t="s">
        <v>10</v>
      </c>
    </row>
    <row r="653" spans="2:14" s="1" customFormat="1" ht="135.94999999999999" customHeight="1" outlineLevel="4" x14ac:dyDescent="0.2">
      <c r="B653" s="15" t="s">
        <v>22</v>
      </c>
      <c r="C653" s="15"/>
      <c r="D653" s="16">
        <v>11809</v>
      </c>
      <c r="E653" s="28">
        <v>1530</v>
      </c>
      <c r="F653" s="17">
        <f t="shared" si="65"/>
        <v>1224</v>
      </c>
      <c r="G653" s="17">
        <f t="shared" si="60"/>
        <v>1020</v>
      </c>
      <c r="H653" s="39">
        <v>3.5831000000000002E-2</v>
      </c>
      <c r="I653" s="17">
        <f t="shared" si="61"/>
        <v>38.375001000000005</v>
      </c>
      <c r="J653" s="48">
        <f t="shared" si="62"/>
        <v>49.887501300000011</v>
      </c>
      <c r="K653" s="49">
        <f t="shared" si="63"/>
        <v>49.887501300000011</v>
      </c>
      <c r="L653" s="49">
        <f t="shared" si="64"/>
        <v>59.86500156000001</v>
      </c>
      <c r="M653" s="17"/>
      <c r="N653" s="18" t="s">
        <v>10</v>
      </c>
    </row>
    <row r="654" spans="2:14" s="1" customFormat="1" ht="28.5" customHeight="1" outlineLevel="3" x14ac:dyDescent="0.2">
      <c r="B654" s="13" t="s">
        <v>157</v>
      </c>
      <c r="C654" s="13"/>
      <c r="D654" s="13"/>
      <c r="E654" s="27"/>
      <c r="F654" s="17">
        <f t="shared" si="65"/>
        <v>0</v>
      </c>
      <c r="G654" s="17">
        <f t="shared" si="60"/>
        <v>0</v>
      </c>
      <c r="H654" s="39">
        <v>3.5831000000000002E-2</v>
      </c>
      <c r="I654" s="17">
        <f t="shared" si="61"/>
        <v>0</v>
      </c>
      <c r="J654" s="48">
        <f t="shared" si="62"/>
        <v>0</v>
      </c>
      <c r="K654" s="49"/>
      <c r="L654" s="49"/>
      <c r="M654" s="17"/>
      <c r="N654" s="14"/>
    </row>
    <row r="655" spans="2:14" s="1" customFormat="1" ht="135.94999999999999" customHeight="1" outlineLevel="4" x14ac:dyDescent="0.2">
      <c r="B655" s="15" t="s">
        <v>26</v>
      </c>
      <c r="C655" s="15"/>
      <c r="D655" s="16">
        <v>11807</v>
      </c>
      <c r="E655" s="28">
        <v>1530</v>
      </c>
      <c r="F655" s="17">
        <f t="shared" si="65"/>
        <v>1224</v>
      </c>
      <c r="G655" s="17">
        <f t="shared" si="60"/>
        <v>1020</v>
      </c>
      <c r="H655" s="39">
        <v>3.5831000000000002E-2</v>
      </c>
      <c r="I655" s="17">
        <f t="shared" si="61"/>
        <v>38.375001000000005</v>
      </c>
      <c r="J655" s="48">
        <f t="shared" si="62"/>
        <v>49.887501300000011</v>
      </c>
      <c r="K655" s="49">
        <f t="shared" si="63"/>
        <v>49.887501300000011</v>
      </c>
      <c r="L655" s="49">
        <f t="shared" si="64"/>
        <v>59.86500156000001</v>
      </c>
      <c r="M655" s="17"/>
      <c r="N655" s="18" t="s">
        <v>10</v>
      </c>
    </row>
    <row r="656" spans="2:14" s="1" customFormat="1" ht="28.5" customHeight="1" outlineLevel="3" x14ac:dyDescent="0.2">
      <c r="B656" s="13" t="s">
        <v>158</v>
      </c>
      <c r="C656" s="13"/>
      <c r="D656" s="13"/>
      <c r="E656" s="27"/>
      <c r="F656" s="17">
        <f t="shared" si="65"/>
        <v>0</v>
      </c>
      <c r="G656" s="17">
        <f t="shared" si="60"/>
        <v>0</v>
      </c>
      <c r="H656" s="39">
        <v>3.5831000000000002E-2</v>
      </c>
      <c r="I656" s="17">
        <f t="shared" si="61"/>
        <v>0</v>
      </c>
      <c r="J656" s="48">
        <f t="shared" si="62"/>
        <v>0</v>
      </c>
      <c r="K656" s="49"/>
      <c r="L656" s="49"/>
      <c r="M656" s="17"/>
      <c r="N656" s="14"/>
    </row>
    <row r="657" spans="2:14" s="1" customFormat="1" ht="135.94999999999999" customHeight="1" outlineLevel="4" x14ac:dyDescent="0.2">
      <c r="B657" s="15" t="s">
        <v>9</v>
      </c>
      <c r="C657" s="15"/>
      <c r="D657" s="16">
        <v>11801</v>
      </c>
      <c r="E657" s="28">
        <v>1530</v>
      </c>
      <c r="F657" s="17">
        <f t="shared" si="65"/>
        <v>1224</v>
      </c>
      <c r="G657" s="17">
        <f t="shared" si="60"/>
        <v>1020</v>
      </c>
      <c r="H657" s="39">
        <v>3.5831000000000002E-2</v>
      </c>
      <c r="I657" s="17">
        <f t="shared" si="61"/>
        <v>38.375001000000005</v>
      </c>
      <c r="J657" s="48">
        <f t="shared" si="62"/>
        <v>49.887501300000011</v>
      </c>
      <c r="K657" s="49">
        <f t="shared" si="63"/>
        <v>49.887501300000011</v>
      </c>
      <c r="L657" s="49">
        <f t="shared" si="64"/>
        <v>59.86500156000001</v>
      </c>
      <c r="M657" s="17"/>
      <c r="N657" s="18" t="s">
        <v>10</v>
      </c>
    </row>
    <row r="658" spans="2:14" s="1" customFormat="1" ht="135.94999999999999" customHeight="1" outlineLevel="4" x14ac:dyDescent="0.2">
      <c r="B658" s="15" t="s">
        <v>11</v>
      </c>
      <c r="C658" s="15"/>
      <c r="D658" s="16">
        <v>11801</v>
      </c>
      <c r="E658" s="28">
        <v>1530</v>
      </c>
      <c r="F658" s="17">
        <f t="shared" si="65"/>
        <v>1224</v>
      </c>
      <c r="G658" s="17">
        <f t="shared" si="60"/>
        <v>1020</v>
      </c>
      <c r="H658" s="39">
        <v>3.5831000000000002E-2</v>
      </c>
      <c r="I658" s="17">
        <f t="shared" si="61"/>
        <v>38.375001000000005</v>
      </c>
      <c r="J658" s="48">
        <f t="shared" si="62"/>
        <v>49.887501300000011</v>
      </c>
      <c r="K658" s="49">
        <f t="shared" si="63"/>
        <v>49.887501300000011</v>
      </c>
      <c r="L658" s="49">
        <f t="shared" si="64"/>
        <v>59.86500156000001</v>
      </c>
      <c r="M658" s="17"/>
      <c r="N658" s="18" t="s">
        <v>10</v>
      </c>
    </row>
    <row r="659" spans="2:14" s="1" customFormat="1" ht="135.94999999999999" customHeight="1" outlineLevel="4" x14ac:dyDescent="0.2">
      <c r="B659" s="15" t="s">
        <v>14</v>
      </c>
      <c r="C659" s="15"/>
      <c r="D659" s="16">
        <v>11801</v>
      </c>
      <c r="E659" s="28">
        <v>1530</v>
      </c>
      <c r="F659" s="17">
        <f t="shared" si="65"/>
        <v>1224</v>
      </c>
      <c r="G659" s="17">
        <f t="shared" si="60"/>
        <v>1020</v>
      </c>
      <c r="H659" s="39">
        <v>3.5831000000000002E-2</v>
      </c>
      <c r="I659" s="17">
        <f t="shared" si="61"/>
        <v>38.375001000000005</v>
      </c>
      <c r="J659" s="48">
        <f t="shared" si="62"/>
        <v>49.887501300000011</v>
      </c>
      <c r="K659" s="49">
        <f t="shared" si="63"/>
        <v>49.887501300000011</v>
      </c>
      <c r="L659" s="49">
        <f t="shared" si="64"/>
        <v>59.86500156000001</v>
      </c>
      <c r="M659" s="17"/>
      <c r="N659" s="18" t="s">
        <v>10</v>
      </c>
    </row>
    <row r="660" spans="2:14" s="1" customFormat="1" ht="135.94999999999999" customHeight="1" outlineLevel="4" x14ac:dyDescent="0.2">
      <c r="B660" s="15" t="s">
        <v>133</v>
      </c>
      <c r="C660" s="15"/>
      <c r="D660" s="16">
        <v>11801</v>
      </c>
      <c r="E660" s="28">
        <v>1530</v>
      </c>
      <c r="F660" s="17">
        <f t="shared" si="65"/>
        <v>1224</v>
      </c>
      <c r="G660" s="17">
        <f t="shared" si="60"/>
        <v>1020</v>
      </c>
      <c r="H660" s="39">
        <v>3.5831000000000002E-2</v>
      </c>
      <c r="I660" s="17">
        <f t="shared" si="61"/>
        <v>38.375001000000005</v>
      </c>
      <c r="J660" s="48">
        <f t="shared" si="62"/>
        <v>49.887501300000011</v>
      </c>
      <c r="K660" s="49">
        <f t="shared" si="63"/>
        <v>49.887501300000011</v>
      </c>
      <c r="L660" s="49">
        <f t="shared" si="64"/>
        <v>59.86500156000001</v>
      </c>
      <c r="M660" s="17"/>
      <c r="N660" s="18" t="s">
        <v>10</v>
      </c>
    </row>
    <row r="661" spans="2:14" s="1" customFormat="1" ht="135.94999999999999" customHeight="1" outlineLevel="4" x14ac:dyDescent="0.2">
      <c r="B661" s="15" t="s">
        <v>137</v>
      </c>
      <c r="C661" s="15"/>
      <c r="D661" s="16">
        <v>11801</v>
      </c>
      <c r="E661" s="28">
        <v>1530</v>
      </c>
      <c r="F661" s="17">
        <f t="shared" si="65"/>
        <v>1224</v>
      </c>
      <c r="G661" s="17">
        <f t="shared" si="60"/>
        <v>1020</v>
      </c>
      <c r="H661" s="39">
        <v>3.5831000000000002E-2</v>
      </c>
      <c r="I661" s="17">
        <f t="shared" si="61"/>
        <v>38.375001000000005</v>
      </c>
      <c r="J661" s="48">
        <f t="shared" si="62"/>
        <v>49.887501300000011</v>
      </c>
      <c r="K661" s="49">
        <f t="shared" si="63"/>
        <v>49.887501300000011</v>
      </c>
      <c r="L661" s="49">
        <f t="shared" si="64"/>
        <v>59.86500156000001</v>
      </c>
      <c r="M661" s="17"/>
      <c r="N661" s="18" t="s">
        <v>10</v>
      </c>
    </row>
    <row r="662" spans="2:14" s="1" customFormat="1" ht="135.94999999999999" customHeight="1" outlineLevel="4" x14ac:dyDescent="0.2">
      <c r="B662" s="15" t="s">
        <v>22</v>
      </c>
      <c r="C662" s="15"/>
      <c r="D662" s="16">
        <v>11801</v>
      </c>
      <c r="E662" s="28">
        <v>1530</v>
      </c>
      <c r="F662" s="17">
        <f t="shared" si="65"/>
        <v>1224</v>
      </c>
      <c r="G662" s="17">
        <f t="shared" si="60"/>
        <v>1020</v>
      </c>
      <c r="H662" s="39">
        <v>3.5831000000000002E-2</v>
      </c>
      <c r="I662" s="17">
        <f t="shared" si="61"/>
        <v>38.375001000000005</v>
      </c>
      <c r="J662" s="48">
        <f t="shared" si="62"/>
        <v>49.887501300000011</v>
      </c>
      <c r="K662" s="49">
        <f t="shared" si="63"/>
        <v>49.887501300000011</v>
      </c>
      <c r="L662" s="49">
        <f t="shared" si="64"/>
        <v>59.86500156000001</v>
      </c>
      <c r="M662" s="17"/>
      <c r="N662" s="18" t="s">
        <v>10</v>
      </c>
    </row>
    <row r="663" spans="2:14" s="1" customFormat="1" ht="28.5" customHeight="1" outlineLevel="3" x14ac:dyDescent="0.2">
      <c r="B663" s="13" t="s">
        <v>159</v>
      </c>
      <c r="C663" s="13"/>
      <c r="D663" s="13"/>
      <c r="E663" s="27"/>
      <c r="F663" s="17">
        <f t="shared" si="65"/>
        <v>0</v>
      </c>
      <c r="G663" s="17">
        <f t="shared" si="60"/>
        <v>0</v>
      </c>
      <c r="H663" s="39">
        <v>3.5831000000000002E-2</v>
      </c>
      <c r="I663" s="17">
        <f t="shared" si="61"/>
        <v>0</v>
      </c>
      <c r="J663" s="48">
        <f t="shared" si="62"/>
        <v>0</v>
      </c>
      <c r="K663" s="49"/>
      <c r="L663" s="49"/>
      <c r="M663" s="17"/>
      <c r="N663" s="14"/>
    </row>
    <row r="664" spans="2:14" s="1" customFormat="1" ht="135.94999999999999" customHeight="1" outlineLevel="4" x14ac:dyDescent="0.2">
      <c r="B664" s="15" t="s">
        <v>26</v>
      </c>
      <c r="C664" s="15"/>
      <c r="D664" s="16">
        <v>9834</v>
      </c>
      <c r="E664" s="28">
        <v>1260</v>
      </c>
      <c r="F664" s="17">
        <f t="shared" si="65"/>
        <v>1008</v>
      </c>
      <c r="G664" s="17">
        <f t="shared" si="60"/>
        <v>840</v>
      </c>
      <c r="H664" s="39">
        <v>3.5831000000000002E-2</v>
      </c>
      <c r="I664" s="17">
        <f t="shared" si="61"/>
        <v>31.602942000000002</v>
      </c>
      <c r="J664" s="48">
        <f t="shared" si="62"/>
        <v>41.083824600000007</v>
      </c>
      <c r="K664" s="49">
        <f t="shared" si="63"/>
        <v>41.083824600000007</v>
      </c>
      <c r="L664" s="49">
        <f t="shared" si="64"/>
        <v>49.30058952000001</v>
      </c>
      <c r="M664" s="17"/>
      <c r="N664" s="18" t="s">
        <v>10</v>
      </c>
    </row>
    <row r="665" spans="2:14" s="1" customFormat="1" ht="135.94999999999999" customHeight="1" outlineLevel="4" x14ac:dyDescent="0.2">
      <c r="B665" s="15" t="s">
        <v>30</v>
      </c>
      <c r="C665" s="15"/>
      <c r="D665" s="16">
        <v>9834</v>
      </c>
      <c r="E665" s="28">
        <v>1260</v>
      </c>
      <c r="F665" s="17">
        <f t="shared" si="65"/>
        <v>1008</v>
      </c>
      <c r="G665" s="17">
        <f t="shared" si="60"/>
        <v>840</v>
      </c>
      <c r="H665" s="39">
        <v>3.5831000000000002E-2</v>
      </c>
      <c r="I665" s="17">
        <f t="shared" si="61"/>
        <v>31.602942000000002</v>
      </c>
      <c r="J665" s="48">
        <f t="shared" si="62"/>
        <v>41.083824600000007</v>
      </c>
      <c r="K665" s="49">
        <f t="shared" si="63"/>
        <v>41.083824600000007</v>
      </c>
      <c r="L665" s="49">
        <f t="shared" si="64"/>
        <v>49.30058952000001</v>
      </c>
      <c r="M665" s="17"/>
      <c r="N665" s="18" t="s">
        <v>10</v>
      </c>
    </row>
    <row r="666" spans="2:14" s="1" customFormat="1" ht="28.5" customHeight="1" outlineLevel="3" x14ac:dyDescent="0.2">
      <c r="B666" s="13" t="s">
        <v>160</v>
      </c>
      <c r="C666" s="13"/>
      <c r="D666" s="13"/>
      <c r="E666" s="27"/>
      <c r="F666" s="17">
        <f t="shared" si="65"/>
        <v>0</v>
      </c>
      <c r="G666" s="17">
        <f t="shared" si="60"/>
        <v>0</v>
      </c>
      <c r="H666" s="39">
        <v>3.5831000000000002E-2</v>
      </c>
      <c r="I666" s="17">
        <f t="shared" si="61"/>
        <v>0</v>
      </c>
      <c r="J666" s="48">
        <f t="shared" si="62"/>
        <v>0</v>
      </c>
      <c r="K666" s="49"/>
      <c r="L666" s="49"/>
      <c r="M666" s="17"/>
      <c r="N666" s="14"/>
    </row>
    <row r="667" spans="2:14" s="1" customFormat="1" ht="135.94999999999999" customHeight="1" outlineLevel="4" x14ac:dyDescent="0.2">
      <c r="B667" s="15" t="s">
        <v>29</v>
      </c>
      <c r="C667" s="15"/>
      <c r="D667" s="16">
        <v>11816</v>
      </c>
      <c r="E667" s="28">
        <v>1260</v>
      </c>
      <c r="F667" s="17">
        <f t="shared" si="65"/>
        <v>1008</v>
      </c>
      <c r="G667" s="17">
        <f t="shared" si="60"/>
        <v>840</v>
      </c>
      <c r="H667" s="39">
        <v>3.5831000000000002E-2</v>
      </c>
      <c r="I667" s="17">
        <f t="shared" si="61"/>
        <v>31.602942000000002</v>
      </c>
      <c r="J667" s="48">
        <f t="shared" si="62"/>
        <v>41.083824600000007</v>
      </c>
      <c r="K667" s="49">
        <f t="shared" si="63"/>
        <v>41.083824600000007</v>
      </c>
      <c r="L667" s="49">
        <f t="shared" si="64"/>
        <v>49.30058952000001</v>
      </c>
      <c r="M667" s="17"/>
      <c r="N667" s="18" t="s">
        <v>10</v>
      </c>
    </row>
    <row r="668" spans="2:14" s="1" customFormat="1" ht="135.94999999999999" customHeight="1" outlineLevel="4" x14ac:dyDescent="0.2">
      <c r="B668" s="15" t="s">
        <v>133</v>
      </c>
      <c r="C668" s="15"/>
      <c r="D668" s="16">
        <v>11816</v>
      </c>
      <c r="E668" s="28">
        <v>1260</v>
      </c>
      <c r="F668" s="17">
        <f t="shared" si="65"/>
        <v>1008</v>
      </c>
      <c r="G668" s="17">
        <f t="shared" si="60"/>
        <v>840</v>
      </c>
      <c r="H668" s="39">
        <v>3.5831000000000002E-2</v>
      </c>
      <c r="I668" s="17">
        <f t="shared" si="61"/>
        <v>31.602942000000002</v>
      </c>
      <c r="J668" s="48">
        <f t="shared" si="62"/>
        <v>41.083824600000007</v>
      </c>
      <c r="K668" s="49">
        <f t="shared" si="63"/>
        <v>41.083824600000007</v>
      </c>
      <c r="L668" s="49">
        <f t="shared" si="64"/>
        <v>49.30058952000001</v>
      </c>
      <c r="M668" s="17"/>
      <c r="N668" s="18" t="s">
        <v>10</v>
      </c>
    </row>
    <row r="669" spans="2:14" s="1" customFormat="1" ht="135.94999999999999" customHeight="1" outlineLevel="4" x14ac:dyDescent="0.2">
      <c r="B669" s="15" t="s">
        <v>15</v>
      </c>
      <c r="C669" s="15"/>
      <c r="D669" s="16">
        <v>11816</v>
      </c>
      <c r="E669" s="28">
        <v>1260</v>
      </c>
      <c r="F669" s="17">
        <f t="shared" si="65"/>
        <v>1008</v>
      </c>
      <c r="G669" s="17">
        <f t="shared" si="60"/>
        <v>840</v>
      </c>
      <c r="H669" s="39">
        <v>3.5831000000000002E-2</v>
      </c>
      <c r="I669" s="17">
        <f t="shared" si="61"/>
        <v>31.602942000000002</v>
      </c>
      <c r="J669" s="48">
        <f t="shared" si="62"/>
        <v>41.083824600000007</v>
      </c>
      <c r="K669" s="49">
        <f t="shared" si="63"/>
        <v>41.083824600000007</v>
      </c>
      <c r="L669" s="49">
        <f t="shared" si="64"/>
        <v>49.30058952000001</v>
      </c>
      <c r="M669" s="17"/>
      <c r="N669" s="18" t="s">
        <v>10</v>
      </c>
    </row>
    <row r="670" spans="2:14" s="1" customFormat="1" ht="135.94999999999999" customHeight="1" outlineLevel="4" x14ac:dyDescent="0.2">
      <c r="B670" s="15" t="s">
        <v>22</v>
      </c>
      <c r="C670" s="15"/>
      <c r="D670" s="16">
        <v>11816</v>
      </c>
      <c r="E670" s="28">
        <v>1260</v>
      </c>
      <c r="F670" s="17">
        <f t="shared" si="65"/>
        <v>1008</v>
      </c>
      <c r="G670" s="17">
        <f t="shared" si="60"/>
        <v>840</v>
      </c>
      <c r="H670" s="39">
        <v>3.5831000000000002E-2</v>
      </c>
      <c r="I670" s="17">
        <f t="shared" si="61"/>
        <v>31.602942000000002</v>
      </c>
      <c r="J670" s="48">
        <f t="shared" si="62"/>
        <v>41.083824600000007</v>
      </c>
      <c r="K670" s="49">
        <f t="shared" si="63"/>
        <v>41.083824600000007</v>
      </c>
      <c r="L670" s="49">
        <f t="shared" si="64"/>
        <v>49.30058952000001</v>
      </c>
      <c r="M670" s="17"/>
      <c r="N670" s="18" t="s">
        <v>10</v>
      </c>
    </row>
    <row r="671" spans="2:14" s="1" customFormat="1" ht="135.94999999999999" customHeight="1" outlineLevel="4" x14ac:dyDescent="0.2">
      <c r="B671" s="15" t="s">
        <v>41</v>
      </c>
      <c r="C671" s="15"/>
      <c r="D671" s="16">
        <v>11816</v>
      </c>
      <c r="E671" s="28">
        <v>1260</v>
      </c>
      <c r="F671" s="17">
        <f t="shared" si="65"/>
        <v>1008</v>
      </c>
      <c r="G671" s="17">
        <f t="shared" si="60"/>
        <v>840</v>
      </c>
      <c r="H671" s="39">
        <v>3.5831000000000002E-2</v>
      </c>
      <c r="I671" s="17">
        <f t="shared" si="61"/>
        <v>31.602942000000002</v>
      </c>
      <c r="J671" s="48">
        <f t="shared" si="62"/>
        <v>41.083824600000007</v>
      </c>
      <c r="K671" s="49">
        <f t="shared" si="63"/>
        <v>41.083824600000007</v>
      </c>
      <c r="L671" s="49">
        <f t="shared" si="64"/>
        <v>49.30058952000001</v>
      </c>
      <c r="M671" s="17"/>
      <c r="N671" s="18" t="s">
        <v>10</v>
      </c>
    </row>
    <row r="672" spans="2:14" s="1" customFormat="1" ht="135.94999999999999" customHeight="1" outlineLevel="4" x14ac:dyDescent="0.2">
      <c r="B672" s="15" t="s">
        <v>142</v>
      </c>
      <c r="C672" s="15"/>
      <c r="D672" s="16">
        <v>11816</v>
      </c>
      <c r="E672" s="28">
        <v>1260</v>
      </c>
      <c r="F672" s="17">
        <f t="shared" si="65"/>
        <v>1008</v>
      </c>
      <c r="G672" s="17">
        <f t="shared" si="60"/>
        <v>840</v>
      </c>
      <c r="H672" s="39">
        <v>3.5831000000000002E-2</v>
      </c>
      <c r="I672" s="17">
        <f t="shared" si="61"/>
        <v>31.602942000000002</v>
      </c>
      <c r="J672" s="48">
        <f t="shared" si="62"/>
        <v>41.083824600000007</v>
      </c>
      <c r="K672" s="49">
        <f t="shared" si="63"/>
        <v>41.083824600000007</v>
      </c>
      <c r="L672" s="49">
        <f t="shared" si="64"/>
        <v>49.30058952000001</v>
      </c>
      <c r="M672" s="17"/>
      <c r="N672" s="18" t="s">
        <v>10</v>
      </c>
    </row>
    <row r="673" spans="2:14" s="1" customFormat="1" ht="28.5" customHeight="1" outlineLevel="3" x14ac:dyDescent="0.2">
      <c r="B673" s="13" t="s">
        <v>161</v>
      </c>
      <c r="C673" s="13"/>
      <c r="D673" s="13"/>
      <c r="E673" s="27"/>
      <c r="F673" s="17">
        <f t="shared" si="65"/>
        <v>0</v>
      </c>
      <c r="G673" s="17">
        <f t="shared" si="60"/>
        <v>0</v>
      </c>
      <c r="H673" s="39">
        <v>3.5831000000000002E-2</v>
      </c>
      <c r="I673" s="17">
        <f t="shared" si="61"/>
        <v>0</v>
      </c>
      <c r="J673" s="48">
        <f t="shared" si="62"/>
        <v>0</v>
      </c>
      <c r="K673" s="49"/>
      <c r="L673" s="49"/>
      <c r="M673" s="17"/>
      <c r="N673" s="14"/>
    </row>
    <row r="674" spans="2:14" s="1" customFormat="1" ht="135.94999999999999" customHeight="1" outlineLevel="4" x14ac:dyDescent="0.2">
      <c r="B674" s="15" t="s">
        <v>19</v>
      </c>
      <c r="C674" s="15"/>
      <c r="D674" s="16">
        <v>11830</v>
      </c>
      <c r="E674" s="28">
        <v>1260</v>
      </c>
      <c r="F674" s="17">
        <f t="shared" si="65"/>
        <v>1008</v>
      </c>
      <c r="G674" s="17">
        <f t="shared" si="60"/>
        <v>840</v>
      </c>
      <c r="H674" s="39">
        <v>3.5831000000000002E-2</v>
      </c>
      <c r="I674" s="17">
        <f t="shared" si="61"/>
        <v>31.602942000000002</v>
      </c>
      <c r="J674" s="48">
        <f t="shared" si="62"/>
        <v>41.083824600000007</v>
      </c>
      <c r="K674" s="49">
        <f t="shared" si="63"/>
        <v>41.083824600000007</v>
      </c>
      <c r="L674" s="49">
        <f t="shared" si="64"/>
        <v>49.30058952000001</v>
      </c>
      <c r="M674" s="17"/>
      <c r="N674" s="18" t="s">
        <v>10</v>
      </c>
    </row>
    <row r="675" spans="2:14" s="1" customFormat="1" ht="135.94999999999999" customHeight="1" outlineLevel="4" x14ac:dyDescent="0.2">
      <c r="B675" s="15" t="s">
        <v>13</v>
      </c>
      <c r="C675" s="15"/>
      <c r="D675" s="16">
        <v>11830</v>
      </c>
      <c r="E675" s="28">
        <v>1260</v>
      </c>
      <c r="F675" s="17">
        <f t="shared" si="65"/>
        <v>1008</v>
      </c>
      <c r="G675" s="17">
        <f t="shared" si="60"/>
        <v>840</v>
      </c>
      <c r="H675" s="39">
        <v>3.5831000000000002E-2</v>
      </c>
      <c r="I675" s="17">
        <f t="shared" si="61"/>
        <v>31.602942000000002</v>
      </c>
      <c r="J675" s="48">
        <f t="shared" si="62"/>
        <v>41.083824600000007</v>
      </c>
      <c r="K675" s="49">
        <f t="shared" si="63"/>
        <v>41.083824600000007</v>
      </c>
      <c r="L675" s="49">
        <f t="shared" si="64"/>
        <v>49.30058952000001</v>
      </c>
      <c r="M675" s="17"/>
      <c r="N675" s="18" t="s">
        <v>10</v>
      </c>
    </row>
    <row r="676" spans="2:14" s="1" customFormat="1" ht="135.94999999999999" customHeight="1" outlineLevel="4" x14ac:dyDescent="0.2">
      <c r="B676" s="15" t="s">
        <v>15</v>
      </c>
      <c r="C676" s="15"/>
      <c r="D676" s="16">
        <v>11830</v>
      </c>
      <c r="E676" s="28">
        <v>1260</v>
      </c>
      <c r="F676" s="17">
        <f t="shared" si="65"/>
        <v>1008</v>
      </c>
      <c r="G676" s="17">
        <f t="shared" si="60"/>
        <v>840</v>
      </c>
      <c r="H676" s="39">
        <v>3.5831000000000002E-2</v>
      </c>
      <c r="I676" s="17">
        <f t="shared" si="61"/>
        <v>31.602942000000002</v>
      </c>
      <c r="J676" s="48">
        <f t="shared" si="62"/>
        <v>41.083824600000007</v>
      </c>
      <c r="K676" s="49">
        <f t="shared" si="63"/>
        <v>41.083824600000007</v>
      </c>
      <c r="L676" s="49">
        <f t="shared" si="64"/>
        <v>49.30058952000001</v>
      </c>
      <c r="M676" s="17"/>
      <c r="N676" s="18" t="s">
        <v>10</v>
      </c>
    </row>
    <row r="677" spans="2:14" s="1" customFormat="1" ht="135.94999999999999" customHeight="1" outlineLevel="4" x14ac:dyDescent="0.2">
      <c r="B677" s="15" t="s">
        <v>137</v>
      </c>
      <c r="C677" s="15"/>
      <c r="D677" s="16">
        <v>11830</v>
      </c>
      <c r="E677" s="28">
        <v>1260</v>
      </c>
      <c r="F677" s="17">
        <f t="shared" si="65"/>
        <v>1008</v>
      </c>
      <c r="G677" s="17">
        <f t="shared" si="60"/>
        <v>840</v>
      </c>
      <c r="H677" s="39">
        <v>3.5831000000000002E-2</v>
      </c>
      <c r="I677" s="17">
        <f t="shared" si="61"/>
        <v>31.602942000000002</v>
      </c>
      <c r="J677" s="48">
        <f t="shared" si="62"/>
        <v>41.083824600000007</v>
      </c>
      <c r="K677" s="49">
        <f t="shared" si="63"/>
        <v>41.083824600000007</v>
      </c>
      <c r="L677" s="49">
        <f t="shared" si="64"/>
        <v>49.30058952000001</v>
      </c>
      <c r="M677" s="17"/>
      <c r="N677" s="18" t="s">
        <v>10</v>
      </c>
    </row>
    <row r="678" spans="2:14" s="1" customFormat="1" ht="28.5" customHeight="1" outlineLevel="3" x14ac:dyDescent="0.2">
      <c r="B678" s="13" t="s">
        <v>162</v>
      </c>
      <c r="C678" s="13"/>
      <c r="D678" s="13"/>
      <c r="E678" s="27"/>
      <c r="F678" s="17">
        <f t="shared" si="65"/>
        <v>0</v>
      </c>
      <c r="G678" s="17">
        <f t="shared" si="60"/>
        <v>0</v>
      </c>
      <c r="H678" s="39">
        <v>3.5831000000000002E-2</v>
      </c>
      <c r="I678" s="17">
        <f t="shared" si="61"/>
        <v>0</v>
      </c>
      <c r="J678" s="48">
        <f t="shared" si="62"/>
        <v>0</v>
      </c>
      <c r="K678" s="49"/>
      <c r="L678" s="49"/>
      <c r="M678" s="17"/>
      <c r="N678" s="14"/>
    </row>
    <row r="679" spans="2:14" s="1" customFormat="1" ht="135.94999999999999" customHeight="1" outlineLevel="4" x14ac:dyDescent="0.2">
      <c r="B679" s="15" t="s">
        <v>9</v>
      </c>
      <c r="C679" s="15"/>
      <c r="D679" s="16">
        <v>11858</v>
      </c>
      <c r="E679" s="28">
        <v>1260</v>
      </c>
      <c r="F679" s="17">
        <f t="shared" si="65"/>
        <v>1008</v>
      </c>
      <c r="G679" s="17">
        <f t="shared" si="60"/>
        <v>840</v>
      </c>
      <c r="H679" s="39">
        <v>3.5831000000000002E-2</v>
      </c>
      <c r="I679" s="17">
        <f t="shared" si="61"/>
        <v>31.602942000000002</v>
      </c>
      <c r="J679" s="48">
        <f t="shared" si="62"/>
        <v>41.083824600000007</v>
      </c>
      <c r="K679" s="49">
        <f t="shared" si="63"/>
        <v>41.083824600000007</v>
      </c>
      <c r="L679" s="49">
        <f t="shared" si="64"/>
        <v>49.30058952000001</v>
      </c>
      <c r="M679" s="17"/>
      <c r="N679" s="18" t="s">
        <v>10</v>
      </c>
    </row>
    <row r="680" spans="2:14" s="1" customFormat="1" ht="135.94999999999999" customHeight="1" outlineLevel="4" x14ac:dyDescent="0.2">
      <c r="B680" s="15" t="s">
        <v>11</v>
      </c>
      <c r="C680" s="15"/>
      <c r="D680" s="16">
        <v>11858</v>
      </c>
      <c r="E680" s="28">
        <v>1260</v>
      </c>
      <c r="F680" s="17">
        <f t="shared" si="65"/>
        <v>1008</v>
      </c>
      <c r="G680" s="17">
        <f t="shared" si="60"/>
        <v>840</v>
      </c>
      <c r="H680" s="39">
        <v>3.5831000000000002E-2</v>
      </c>
      <c r="I680" s="17">
        <f t="shared" si="61"/>
        <v>31.602942000000002</v>
      </c>
      <c r="J680" s="48">
        <f t="shared" si="62"/>
        <v>41.083824600000007</v>
      </c>
      <c r="K680" s="49">
        <f t="shared" si="63"/>
        <v>41.083824600000007</v>
      </c>
      <c r="L680" s="49">
        <f t="shared" si="64"/>
        <v>49.30058952000001</v>
      </c>
      <c r="M680" s="17"/>
      <c r="N680" s="18" t="s">
        <v>10</v>
      </c>
    </row>
    <row r="681" spans="2:14" s="1" customFormat="1" ht="135.94999999999999" customHeight="1" outlineLevel="4" x14ac:dyDescent="0.2">
      <c r="B681" s="15" t="s">
        <v>12</v>
      </c>
      <c r="C681" s="15"/>
      <c r="D681" s="16">
        <v>11858</v>
      </c>
      <c r="E681" s="28">
        <v>1260</v>
      </c>
      <c r="F681" s="17">
        <f t="shared" si="65"/>
        <v>1008</v>
      </c>
      <c r="G681" s="17">
        <f t="shared" si="60"/>
        <v>840</v>
      </c>
      <c r="H681" s="39">
        <v>3.5831000000000002E-2</v>
      </c>
      <c r="I681" s="17">
        <f t="shared" si="61"/>
        <v>31.602942000000002</v>
      </c>
      <c r="J681" s="48">
        <f t="shared" si="62"/>
        <v>41.083824600000007</v>
      </c>
      <c r="K681" s="49">
        <f t="shared" si="63"/>
        <v>41.083824600000007</v>
      </c>
      <c r="L681" s="49">
        <f t="shared" si="64"/>
        <v>49.30058952000001</v>
      </c>
      <c r="M681" s="17"/>
      <c r="N681" s="18" t="s">
        <v>10</v>
      </c>
    </row>
    <row r="682" spans="2:14" s="1" customFormat="1" ht="135.94999999999999" customHeight="1" outlineLevel="4" x14ac:dyDescent="0.2">
      <c r="B682" s="15" t="s">
        <v>28</v>
      </c>
      <c r="C682" s="15"/>
      <c r="D682" s="16">
        <v>11858</v>
      </c>
      <c r="E682" s="28">
        <v>1260</v>
      </c>
      <c r="F682" s="17">
        <f t="shared" si="65"/>
        <v>1008</v>
      </c>
      <c r="G682" s="17">
        <f t="shared" si="60"/>
        <v>840</v>
      </c>
      <c r="H682" s="39">
        <v>3.5831000000000002E-2</v>
      </c>
      <c r="I682" s="17">
        <f t="shared" si="61"/>
        <v>31.602942000000002</v>
      </c>
      <c r="J682" s="48">
        <f t="shared" si="62"/>
        <v>41.083824600000007</v>
      </c>
      <c r="K682" s="49">
        <f t="shared" si="63"/>
        <v>41.083824600000007</v>
      </c>
      <c r="L682" s="49">
        <f t="shared" si="64"/>
        <v>49.30058952000001</v>
      </c>
      <c r="M682" s="17"/>
      <c r="N682" s="18" t="s">
        <v>10</v>
      </c>
    </row>
    <row r="683" spans="2:14" s="1" customFormat="1" ht="135.94999999999999" customHeight="1" outlineLevel="4" x14ac:dyDescent="0.2">
      <c r="B683" s="15" t="s">
        <v>30</v>
      </c>
      <c r="C683" s="15"/>
      <c r="D683" s="16">
        <v>11858</v>
      </c>
      <c r="E683" s="28">
        <v>1260</v>
      </c>
      <c r="F683" s="17">
        <f t="shared" si="65"/>
        <v>1008</v>
      </c>
      <c r="G683" s="17">
        <f t="shared" si="60"/>
        <v>840</v>
      </c>
      <c r="H683" s="39">
        <v>3.5831000000000002E-2</v>
      </c>
      <c r="I683" s="17">
        <f t="shared" si="61"/>
        <v>31.602942000000002</v>
      </c>
      <c r="J683" s="48">
        <f t="shared" si="62"/>
        <v>41.083824600000007</v>
      </c>
      <c r="K683" s="49">
        <f t="shared" si="63"/>
        <v>41.083824600000007</v>
      </c>
      <c r="L683" s="49">
        <f t="shared" si="64"/>
        <v>49.30058952000001</v>
      </c>
      <c r="M683" s="17"/>
      <c r="N683" s="18" t="s">
        <v>10</v>
      </c>
    </row>
    <row r="684" spans="2:14" s="1" customFormat="1" ht="28.5" customHeight="1" outlineLevel="3" x14ac:dyDescent="0.2">
      <c r="B684" s="13" t="s">
        <v>163</v>
      </c>
      <c r="C684" s="13"/>
      <c r="D684" s="13"/>
      <c r="E684" s="27"/>
      <c r="F684" s="17">
        <f t="shared" si="65"/>
        <v>0</v>
      </c>
      <c r="G684" s="17">
        <f t="shared" si="60"/>
        <v>0</v>
      </c>
      <c r="H684" s="39">
        <v>3.5831000000000002E-2</v>
      </c>
      <c r="I684" s="17">
        <f t="shared" si="61"/>
        <v>0</v>
      </c>
      <c r="J684" s="48">
        <f t="shared" si="62"/>
        <v>0</v>
      </c>
      <c r="K684" s="49"/>
      <c r="L684" s="49"/>
      <c r="M684" s="17"/>
      <c r="N684" s="14"/>
    </row>
    <row r="685" spans="2:14" s="1" customFormat="1" ht="135.94999999999999" customHeight="1" outlineLevel="4" x14ac:dyDescent="0.2">
      <c r="B685" s="15" t="s">
        <v>9</v>
      </c>
      <c r="C685" s="15"/>
      <c r="D685" s="16">
        <v>11802</v>
      </c>
      <c r="E685" s="28">
        <v>1260</v>
      </c>
      <c r="F685" s="17">
        <f t="shared" si="65"/>
        <v>1008</v>
      </c>
      <c r="G685" s="17">
        <f t="shared" si="60"/>
        <v>840</v>
      </c>
      <c r="H685" s="39">
        <v>3.5831000000000002E-2</v>
      </c>
      <c r="I685" s="17">
        <f t="shared" si="61"/>
        <v>31.602942000000002</v>
      </c>
      <c r="J685" s="48">
        <f t="shared" si="62"/>
        <v>41.083824600000007</v>
      </c>
      <c r="K685" s="49">
        <f t="shared" si="63"/>
        <v>41.083824600000007</v>
      </c>
      <c r="L685" s="49">
        <f t="shared" si="64"/>
        <v>49.30058952000001</v>
      </c>
      <c r="M685" s="17"/>
      <c r="N685" s="18" t="s">
        <v>10</v>
      </c>
    </row>
    <row r="686" spans="2:14" s="1" customFormat="1" ht="135.94999999999999" customHeight="1" outlineLevel="4" x14ac:dyDescent="0.2">
      <c r="B686" s="15" t="s">
        <v>11</v>
      </c>
      <c r="C686" s="15"/>
      <c r="D686" s="16">
        <v>11802</v>
      </c>
      <c r="E686" s="28">
        <v>1260</v>
      </c>
      <c r="F686" s="17">
        <f t="shared" si="65"/>
        <v>1008</v>
      </c>
      <c r="G686" s="17">
        <f t="shared" si="60"/>
        <v>840</v>
      </c>
      <c r="H686" s="39">
        <v>3.5831000000000002E-2</v>
      </c>
      <c r="I686" s="17">
        <f t="shared" si="61"/>
        <v>31.602942000000002</v>
      </c>
      <c r="J686" s="48">
        <f t="shared" si="62"/>
        <v>41.083824600000007</v>
      </c>
      <c r="K686" s="49">
        <f t="shared" si="63"/>
        <v>41.083824600000007</v>
      </c>
      <c r="L686" s="49">
        <f t="shared" si="64"/>
        <v>49.30058952000001</v>
      </c>
      <c r="M686" s="17"/>
      <c r="N686" s="18" t="s">
        <v>10</v>
      </c>
    </row>
    <row r="687" spans="2:14" s="1" customFormat="1" ht="135.94999999999999" customHeight="1" outlineLevel="4" x14ac:dyDescent="0.2">
      <c r="B687" s="15" t="s">
        <v>13</v>
      </c>
      <c r="C687" s="15"/>
      <c r="D687" s="16">
        <v>11802</v>
      </c>
      <c r="E687" s="28">
        <v>1260</v>
      </c>
      <c r="F687" s="17">
        <f t="shared" si="65"/>
        <v>1008</v>
      </c>
      <c r="G687" s="17">
        <f t="shared" si="60"/>
        <v>840</v>
      </c>
      <c r="H687" s="39">
        <v>3.5831000000000002E-2</v>
      </c>
      <c r="I687" s="17">
        <f t="shared" si="61"/>
        <v>31.602942000000002</v>
      </c>
      <c r="J687" s="48">
        <f t="shared" si="62"/>
        <v>41.083824600000007</v>
      </c>
      <c r="K687" s="49">
        <f t="shared" si="63"/>
        <v>41.083824600000007</v>
      </c>
      <c r="L687" s="49">
        <f t="shared" si="64"/>
        <v>49.30058952000001</v>
      </c>
      <c r="M687" s="17"/>
      <c r="N687" s="18" t="s">
        <v>10</v>
      </c>
    </row>
    <row r="688" spans="2:14" s="1" customFormat="1" ht="135.94999999999999" customHeight="1" outlineLevel="4" x14ac:dyDescent="0.2">
      <c r="B688" s="15" t="s">
        <v>14</v>
      </c>
      <c r="C688" s="15"/>
      <c r="D688" s="16">
        <v>11802</v>
      </c>
      <c r="E688" s="28">
        <v>1260</v>
      </c>
      <c r="F688" s="17">
        <f t="shared" si="65"/>
        <v>1008</v>
      </c>
      <c r="G688" s="17">
        <f t="shared" si="60"/>
        <v>840</v>
      </c>
      <c r="H688" s="39">
        <v>3.5831000000000002E-2</v>
      </c>
      <c r="I688" s="17">
        <f t="shared" si="61"/>
        <v>31.602942000000002</v>
      </c>
      <c r="J688" s="48">
        <f t="shared" si="62"/>
        <v>41.083824600000007</v>
      </c>
      <c r="K688" s="49">
        <f t="shared" si="63"/>
        <v>41.083824600000007</v>
      </c>
      <c r="L688" s="49">
        <f t="shared" si="64"/>
        <v>49.30058952000001</v>
      </c>
      <c r="M688" s="17"/>
      <c r="N688" s="18" t="s">
        <v>10</v>
      </c>
    </row>
    <row r="689" spans="2:14" s="1" customFormat="1" ht="135.94999999999999" customHeight="1" outlineLevel="4" x14ac:dyDescent="0.2">
      <c r="B689" s="15" t="s">
        <v>137</v>
      </c>
      <c r="C689" s="15"/>
      <c r="D689" s="16">
        <v>11802</v>
      </c>
      <c r="E689" s="28">
        <v>1260</v>
      </c>
      <c r="F689" s="17">
        <f t="shared" si="65"/>
        <v>1008</v>
      </c>
      <c r="G689" s="17">
        <f t="shared" si="60"/>
        <v>840</v>
      </c>
      <c r="H689" s="39">
        <v>3.5831000000000002E-2</v>
      </c>
      <c r="I689" s="17">
        <f t="shared" si="61"/>
        <v>31.602942000000002</v>
      </c>
      <c r="J689" s="48">
        <f t="shared" si="62"/>
        <v>41.083824600000007</v>
      </c>
      <c r="K689" s="49">
        <f t="shared" si="63"/>
        <v>41.083824600000007</v>
      </c>
      <c r="L689" s="49">
        <f t="shared" si="64"/>
        <v>49.30058952000001</v>
      </c>
      <c r="M689" s="17"/>
      <c r="N689" s="18" t="s">
        <v>10</v>
      </c>
    </row>
    <row r="690" spans="2:14" s="1" customFormat="1" ht="135.94999999999999" customHeight="1" outlineLevel="4" x14ac:dyDescent="0.2">
      <c r="B690" s="15" t="s">
        <v>22</v>
      </c>
      <c r="C690" s="15"/>
      <c r="D690" s="16">
        <v>11802</v>
      </c>
      <c r="E690" s="28">
        <v>1260</v>
      </c>
      <c r="F690" s="17">
        <f t="shared" si="65"/>
        <v>1008</v>
      </c>
      <c r="G690" s="17">
        <f t="shared" si="60"/>
        <v>840</v>
      </c>
      <c r="H690" s="39">
        <v>3.5831000000000002E-2</v>
      </c>
      <c r="I690" s="17">
        <f t="shared" si="61"/>
        <v>31.602942000000002</v>
      </c>
      <c r="J690" s="48">
        <f t="shared" si="62"/>
        <v>41.083824600000007</v>
      </c>
      <c r="K690" s="49">
        <f t="shared" si="63"/>
        <v>41.083824600000007</v>
      </c>
      <c r="L690" s="49">
        <f t="shared" si="64"/>
        <v>49.30058952000001</v>
      </c>
      <c r="M690" s="17"/>
      <c r="N690" s="18" t="s">
        <v>10</v>
      </c>
    </row>
    <row r="691" spans="2:14" s="1" customFormat="1" ht="28.5" customHeight="1" outlineLevel="3" x14ac:dyDescent="0.2">
      <c r="B691" s="13" t="s">
        <v>164</v>
      </c>
      <c r="C691" s="13"/>
      <c r="D691" s="13"/>
      <c r="E691" s="27"/>
      <c r="F691" s="17">
        <f t="shared" si="65"/>
        <v>0</v>
      </c>
      <c r="G691" s="17">
        <f t="shared" si="60"/>
        <v>0</v>
      </c>
      <c r="H691" s="39">
        <v>3.5831000000000002E-2</v>
      </c>
      <c r="I691" s="17">
        <f t="shared" si="61"/>
        <v>0</v>
      </c>
      <c r="J691" s="48">
        <f t="shared" si="62"/>
        <v>0</v>
      </c>
      <c r="K691" s="49"/>
      <c r="L691" s="49"/>
      <c r="M691" s="17"/>
      <c r="N691" s="14"/>
    </row>
    <row r="692" spans="2:14" s="1" customFormat="1" ht="135.94999999999999" customHeight="1" outlineLevel="4" x14ac:dyDescent="0.2">
      <c r="B692" s="15" t="s">
        <v>19</v>
      </c>
      <c r="C692" s="15"/>
      <c r="D692" s="16">
        <v>11810</v>
      </c>
      <c r="E692" s="28">
        <v>1260</v>
      </c>
      <c r="F692" s="17">
        <f t="shared" si="65"/>
        <v>1008</v>
      </c>
      <c r="G692" s="17">
        <f t="shared" si="60"/>
        <v>840</v>
      </c>
      <c r="H692" s="39">
        <v>3.5831000000000002E-2</v>
      </c>
      <c r="I692" s="17">
        <f t="shared" si="61"/>
        <v>31.602942000000002</v>
      </c>
      <c r="J692" s="48">
        <f t="shared" si="62"/>
        <v>41.083824600000007</v>
      </c>
      <c r="K692" s="49">
        <f t="shared" si="63"/>
        <v>41.083824600000007</v>
      </c>
      <c r="L692" s="49">
        <f t="shared" si="64"/>
        <v>49.30058952000001</v>
      </c>
      <c r="M692" s="17"/>
      <c r="N692" s="18" t="s">
        <v>10</v>
      </c>
    </row>
    <row r="693" spans="2:14" s="1" customFormat="1" ht="135.94999999999999" customHeight="1" outlineLevel="4" x14ac:dyDescent="0.2">
      <c r="B693" s="15" t="s">
        <v>9</v>
      </c>
      <c r="C693" s="15"/>
      <c r="D693" s="16">
        <v>11810</v>
      </c>
      <c r="E693" s="28">
        <v>1260</v>
      </c>
      <c r="F693" s="17">
        <f t="shared" si="65"/>
        <v>1008</v>
      </c>
      <c r="G693" s="17">
        <f t="shared" si="60"/>
        <v>840</v>
      </c>
      <c r="H693" s="39">
        <v>3.5831000000000002E-2</v>
      </c>
      <c r="I693" s="17">
        <f t="shared" si="61"/>
        <v>31.602942000000002</v>
      </c>
      <c r="J693" s="48">
        <f t="shared" si="62"/>
        <v>41.083824600000007</v>
      </c>
      <c r="K693" s="49">
        <f t="shared" si="63"/>
        <v>41.083824600000007</v>
      </c>
      <c r="L693" s="49">
        <f t="shared" si="64"/>
        <v>49.30058952000001</v>
      </c>
      <c r="M693" s="17"/>
      <c r="N693" s="18" t="s">
        <v>10</v>
      </c>
    </row>
    <row r="694" spans="2:14" s="1" customFormat="1" ht="135.94999999999999" customHeight="1" outlineLevel="4" x14ac:dyDescent="0.2">
      <c r="B694" s="15" t="s">
        <v>13</v>
      </c>
      <c r="C694" s="15"/>
      <c r="D694" s="16">
        <v>11810</v>
      </c>
      <c r="E694" s="28">
        <v>1260</v>
      </c>
      <c r="F694" s="17">
        <f t="shared" si="65"/>
        <v>1008</v>
      </c>
      <c r="G694" s="17">
        <f t="shared" si="60"/>
        <v>840</v>
      </c>
      <c r="H694" s="39">
        <v>3.5831000000000002E-2</v>
      </c>
      <c r="I694" s="17">
        <f t="shared" si="61"/>
        <v>31.602942000000002</v>
      </c>
      <c r="J694" s="48">
        <f t="shared" si="62"/>
        <v>41.083824600000007</v>
      </c>
      <c r="K694" s="49">
        <f t="shared" si="63"/>
        <v>41.083824600000007</v>
      </c>
      <c r="L694" s="49">
        <f t="shared" si="64"/>
        <v>49.30058952000001</v>
      </c>
      <c r="M694" s="17"/>
      <c r="N694" s="18" t="s">
        <v>10</v>
      </c>
    </row>
    <row r="695" spans="2:14" s="1" customFormat="1" ht="135.94999999999999" customHeight="1" outlineLevel="4" x14ac:dyDescent="0.2">
      <c r="B695" s="15" t="s">
        <v>14</v>
      </c>
      <c r="C695" s="15"/>
      <c r="D695" s="16">
        <v>11810</v>
      </c>
      <c r="E695" s="28">
        <v>1260</v>
      </c>
      <c r="F695" s="17">
        <f t="shared" si="65"/>
        <v>1008</v>
      </c>
      <c r="G695" s="17">
        <f t="shared" si="60"/>
        <v>840</v>
      </c>
      <c r="H695" s="39">
        <v>3.5831000000000002E-2</v>
      </c>
      <c r="I695" s="17">
        <f t="shared" si="61"/>
        <v>31.602942000000002</v>
      </c>
      <c r="J695" s="48">
        <f t="shared" si="62"/>
        <v>41.083824600000007</v>
      </c>
      <c r="K695" s="49">
        <f t="shared" si="63"/>
        <v>41.083824600000007</v>
      </c>
      <c r="L695" s="49">
        <f t="shared" si="64"/>
        <v>49.30058952000001</v>
      </c>
      <c r="M695" s="17"/>
      <c r="N695" s="18" t="s">
        <v>10</v>
      </c>
    </row>
    <row r="696" spans="2:14" s="1" customFormat="1" ht="135.94999999999999" customHeight="1" outlineLevel="4" x14ac:dyDescent="0.2">
      <c r="B696" s="15" t="s">
        <v>15</v>
      </c>
      <c r="C696" s="15"/>
      <c r="D696" s="16">
        <v>11810</v>
      </c>
      <c r="E696" s="28">
        <v>1260</v>
      </c>
      <c r="F696" s="17">
        <f t="shared" si="65"/>
        <v>1008</v>
      </c>
      <c r="G696" s="17">
        <f t="shared" si="60"/>
        <v>840</v>
      </c>
      <c r="H696" s="39">
        <v>3.5831000000000002E-2</v>
      </c>
      <c r="I696" s="17">
        <f t="shared" si="61"/>
        <v>31.602942000000002</v>
      </c>
      <c r="J696" s="48">
        <f t="shared" si="62"/>
        <v>41.083824600000007</v>
      </c>
      <c r="K696" s="49">
        <f t="shared" si="63"/>
        <v>41.083824600000007</v>
      </c>
      <c r="L696" s="49">
        <f t="shared" si="64"/>
        <v>49.30058952000001</v>
      </c>
      <c r="M696" s="17"/>
      <c r="N696" s="18" t="s">
        <v>10</v>
      </c>
    </row>
    <row r="697" spans="2:14" s="1" customFormat="1" ht="135.94999999999999" customHeight="1" outlineLevel="4" x14ac:dyDescent="0.2">
      <c r="B697" s="15" t="s">
        <v>37</v>
      </c>
      <c r="C697" s="15"/>
      <c r="D697" s="16">
        <v>11810</v>
      </c>
      <c r="E697" s="28">
        <v>1260</v>
      </c>
      <c r="F697" s="17">
        <f t="shared" si="65"/>
        <v>1008</v>
      </c>
      <c r="G697" s="17">
        <f t="shared" si="60"/>
        <v>840</v>
      </c>
      <c r="H697" s="39">
        <v>3.5831000000000002E-2</v>
      </c>
      <c r="I697" s="17">
        <f t="shared" si="61"/>
        <v>31.602942000000002</v>
      </c>
      <c r="J697" s="48">
        <f t="shared" si="62"/>
        <v>41.083824600000007</v>
      </c>
      <c r="K697" s="49">
        <f t="shared" si="63"/>
        <v>41.083824600000007</v>
      </c>
      <c r="L697" s="49">
        <f t="shared" si="64"/>
        <v>49.30058952000001</v>
      </c>
      <c r="M697" s="17"/>
      <c r="N697" s="18" t="s">
        <v>10</v>
      </c>
    </row>
    <row r="698" spans="2:14" s="1" customFormat="1" ht="28.5" customHeight="1" outlineLevel="3" x14ac:dyDescent="0.2">
      <c r="B698" s="13" t="s">
        <v>165</v>
      </c>
      <c r="C698" s="13"/>
      <c r="D698" s="13"/>
      <c r="E698" s="27"/>
      <c r="F698" s="17">
        <f t="shared" si="65"/>
        <v>0</v>
      </c>
      <c r="G698" s="17">
        <f t="shared" si="60"/>
        <v>0</v>
      </c>
      <c r="H698" s="39">
        <v>3.5831000000000002E-2</v>
      </c>
      <c r="I698" s="17">
        <f t="shared" si="61"/>
        <v>0</v>
      </c>
      <c r="J698" s="48">
        <f t="shared" si="62"/>
        <v>0</v>
      </c>
      <c r="K698" s="49"/>
      <c r="L698" s="49"/>
      <c r="M698" s="17"/>
      <c r="N698" s="14"/>
    </row>
    <row r="699" spans="2:14" s="1" customFormat="1" ht="135.94999999999999" customHeight="1" outlineLevel="4" x14ac:dyDescent="0.2">
      <c r="B699" s="15" t="s">
        <v>150</v>
      </c>
      <c r="C699" s="15"/>
      <c r="D699" s="16">
        <v>11826</v>
      </c>
      <c r="E699" s="28">
        <v>1260</v>
      </c>
      <c r="F699" s="17">
        <f t="shared" si="65"/>
        <v>1008</v>
      </c>
      <c r="G699" s="17">
        <f t="shared" si="60"/>
        <v>840</v>
      </c>
      <c r="H699" s="39">
        <v>3.5831000000000002E-2</v>
      </c>
      <c r="I699" s="17">
        <f t="shared" si="61"/>
        <v>31.602942000000002</v>
      </c>
      <c r="J699" s="48">
        <f t="shared" si="62"/>
        <v>41.083824600000007</v>
      </c>
      <c r="K699" s="49">
        <f t="shared" si="63"/>
        <v>41.083824600000007</v>
      </c>
      <c r="L699" s="49">
        <f t="shared" si="64"/>
        <v>49.30058952000001</v>
      </c>
      <c r="M699" s="17"/>
      <c r="N699" s="18" t="s">
        <v>10</v>
      </c>
    </row>
    <row r="700" spans="2:14" s="1" customFormat="1" ht="28.5" customHeight="1" outlineLevel="3" x14ac:dyDescent="0.2">
      <c r="B700" s="13" t="s">
        <v>166</v>
      </c>
      <c r="C700" s="13"/>
      <c r="D700" s="13"/>
      <c r="E700" s="27"/>
      <c r="F700" s="17">
        <f t="shared" si="65"/>
        <v>0</v>
      </c>
      <c r="G700" s="17">
        <f t="shared" si="60"/>
        <v>0</v>
      </c>
      <c r="H700" s="39">
        <v>3.5831000000000002E-2</v>
      </c>
      <c r="I700" s="17">
        <f t="shared" si="61"/>
        <v>0</v>
      </c>
      <c r="J700" s="48">
        <f t="shared" si="62"/>
        <v>0</v>
      </c>
      <c r="K700" s="49"/>
      <c r="L700" s="49"/>
      <c r="M700" s="17"/>
      <c r="N700" s="14"/>
    </row>
    <row r="701" spans="2:14" s="1" customFormat="1" ht="135.94999999999999" customHeight="1" outlineLevel="4" x14ac:dyDescent="0.2">
      <c r="B701" s="15" t="s">
        <v>25</v>
      </c>
      <c r="C701" s="15"/>
      <c r="D701" s="16">
        <v>11862</v>
      </c>
      <c r="E701" s="28">
        <v>1260</v>
      </c>
      <c r="F701" s="17">
        <f t="shared" si="65"/>
        <v>1008</v>
      </c>
      <c r="G701" s="17">
        <f t="shared" si="60"/>
        <v>840</v>
      </c>
      <c r="H701" s="39">
        <v>3.5831000000000002E-2</v>
      </c>
      <c r="I701" s="17">
        <f t="shared" si="61"/>
        <v>31.602942000000002</v>
      </c>
      <c r="J701" s="48">
        <f t="shared" si="62"/>
        <v>41.083824600000007</v>
      </c>
      <c r="K701" s="49">
        <f t="shared" si="63"/>
        <v>41.083824600000007</v>
      </c>
      <c r="L701" s="49">
        <f t="shared" si="64"/>
        <v>49.30058952000001</v>
      </c>
      <c r="M701" s="17"/>
      <c r="N701" s="18" t="s">
        <v>10</v>
      </c>
    </row>
    <row r="702" spans="2:14" s="1" customFormat="1" ht="135.94999999999999" customHeight="1" outlineLevel="4" x14ac:dyDescent="0.2">
      <c r="B702" s="15" t="s">
        <v>9</v>
      </c>
      <c r="C702" s="15"/>
      <c r="D702" s="16">
        <v>11862</v>
      </c>
      <c r="E702" s="28">
        <v>1260</v>
      </c>
      <c r="F702" s="17">
        <f t="shared" si="65"/>
        <v>1008</v>
      </c>
      <c r="G702" s="17">
        <f t="shared" si="60"/>
        <v>840</v>
      </c>
      <c r="H702" s="39">
        <v>3.5831000000000002E-2</v>
      </c>
      <c r="I702" s="17">
        <f t="shared" si="61"/>
        <v>31.602942000000002</v>
      </c>
      <c r="J702" s="48">
        <f t="shared" si="62"/>
        <v>41.083824600000007</v>
      </c>
      <c r="K702" s="49">
        <f t="shared" si="63"/>
        <v>41.083824600000007</v>
      </c>
      <c r="L702" s="49">
        <f t="shared" si="64"/>
        <v>49.30058952000001</v>
      </c>
      <c r="M702" s="17"/>
      <c r="N702" s="18" t="s">
        <v>10</v>
      </c>
    </row>
    <row r="703" spans="2:14" s="1" customFormat="1" ht="135.94999999999999" customHeight="1" outlineLevel="4" x14ac:dyDescent="0.2">
      <c r="B703" s="15" t="s">
        <v>29</v>
      </c>
      <c r="C703" s="15"/>
      <c r="D703" s="16">
        <v>11862</v>
      </c>
      <c r="E703" s="28">
        <v>1260</v>
      </c>
      <c r="F703" s="17">
        <f t="shared" si="65"/>
        <v>1008</v>
      </c>
      <c r="G703" s="17">
        <f t="shared" si="60"/>
        <v>840</v>
      </c>
      <c r="H703" s="39">
        <v>3.5831000000000002E-2</v>
      </c>
      <c r="I703" s="17">
        <f t="shared" si="61"/>
        <v>31.602942000000002</v>
      </c>
      <c r="J703" s="48">
        <f t="shared" si="62"/>
        <v>41.083824600000007</v>
      </c>
      <c r="K703" s="49">
        <f t="shared" si="63"/>
        <v>41.083824600000007</v>
      </c>
      <c r="L703" s="49">
        <f t="shared" si="64"/>
        <v>49.30058952000001</v>
      </c>
      <c r="M703" s="17"/>
      <c r="N703" s="18" t="s">
        <v>10</v>
      </c>
    </row>
    <row r="704" spans="2:14" s="1" customFormat="1" ht="28.5" customHeight="1" outlineLevel="3" x14ac:dyDescent="0.2">
      <c r="B704" s="13" t="s">
        <v>167</v>
      </c>
      <c r="C704" s="13"/>
      <c r="D704" s="13"/>
      <c r="E704" s="27"/>
      <c r="F704" s="17">
        <f t="shared" si="65"/>
        <v>0</v>
      </c>
      <c r="G704" s="17">
        <f t="shared" si="60"/>
        <v>0</v>
      </c>
      <c r="H704" s="39">
        <v>3.5831000000000002E-2</v>
      </c>
      <c r="I704" s="17">
        <f t="shared" si="61"/>
        <v>0</v>
      </c>
      <c r="J704" s="48">
        <f t="shared" si="62"/>
        <v>0</v>
      </c>
      <c r="K704" s="49"/>
      <c r="L704" s="49"/>
      <c r="M704" s="17"/>
      <c r="N704" s="14"/>
    </row>
    <row r="705" spans="2:14" s="1" customFormat="1" ht="135.94999999999999" customHeight="1" outlineLevel="4" x14ac:dyDescent="0.2">
      <c r="B705" s="15" t="s">
        <v>19</v>
      </c>
      <c r="C705" s="15"/>
      <c r="D705" s="16">
        <v>11215</v>
      </c>
      <c r="E705" s="28">
        <v>1260</v>
      </c>
      <c r="F705" s="17">
        <f t="shared" si="65"/>
        <v>1008</v>
      </c>
      <c r="G705" s="17">
        <f t="shared" si="60"/>
        <v>840</v>
      </c>
      <c r="H705" s="39">
        <v>3.5831000000000002E-2</v>
      </c>
      <c r="I705" s="17">
        <f t="shared" si="61"/>
        <v>31.602942000000002</v>
      </c>
      <c r="J705" s="48">
        <f t="shared" si="62"/>
        <v>41.083824600000007</v>
      </c>
      <c r="K705" s="49">
        <f t="shared" si="63"/>
        <v>41.083824600000007</v>
      </c>
      <c r="L705" s="49">
        <f t="shared" si="64"/>
        <v>49.30058952000001</v>
      </c>
      <c r="M705" s="17"/>
      <c r="N705" s="18" t="s">
        <v>10</v>
      </c>
    </row>
    <row r="706" spans="2:14" s="1" customFormat="1" ht="135.94999999999999" customHeight="1" outlineLevel="4" x14ac:dyDescent="0.2">
      <c r="B706" s="15" t="s">
        <v>9</v>
      </c>
      <c r="C706" s="15"/>
      <c r="D706" s="16">
        <v>11215</v>
      </c>
      <c r="E706" s="28">
        <v>1260</v>
      </c>
      <c r="F706" s="17">
        <f t="shared" si="65"/>
        <v>1008</v>
      </c>
      <c r="G706" s="17">
        <f t="shared" si="60"/>
        <v>840</v>
      </c>
      <c r="H706" s="39">
        <v>3.5831000000000002E-2</v>
      </c>
      <c r="I706" s="17">
        <f t="shared" si="61"/>
        <v>31.602942000000002</v>
      </c>
      <c r="J706" s="48">
        <f t="shared" si="62"/>
        <v>41.083824600000007</v>
      </c>
      <c r="K706" s="49">
        <f t="shared" si="63"/>
        <v>41.083824600000007</v>
      </c>
      <c r="L706" s="49">
        <f t="shared" si="64"/>
        <v>49.30058952000001</v>
      </c>
      <c r="M706" s="17"/>
      <c r="N706" s="18" t="s">
        <v>10</v>
      </c>
    </row>
    <row r="707" spans="2:14" s="1" customFormat="1" ht="135.94999999999999" customHeight="1" outlineLevel="4" x14ac:dyDescent="0.2">
      <c r="B707" s="15" t="s">
        <v>12</v>
      </c>
      <c r="C707" s="15"/>
      <c r="D707" s="16">
        <v>11215</v>
      </c>
      <c r="E707" s="28">
        <v>1260</v>
      </c>
      <c r="F707" s="17">
        <f t="shared" si="65"/>
        <v>1008</v>
      </c>
      <c r="G707" s="17">
        <f t="shared" si="60"/>
        <v>840</v>
      </c>
      <c r="H707" s="39">
        <v>3.5831000000000002E-2</v>
      </c>
      <c r="I707" s="17">
        <f t="shared" si="61"/>
        <v>31.602942000000002</v>
      </c>
      <c r="J707" s="48">
        <f t="shared" si="62"/>
        <v>41.083824600000007</v>
      </c>
      <c r="K707" s="49">
        <f t="shared" si="63"/>
        <v>41.083824600000007</v>
      </c>
      <c r="L707" s="49">
        <f t="shared" si="64"/>
        <v>49.30058952000001</v>
      </c>
      <c r="M707" s="17"/>
      <c r="N707" s="18" t="s">
        <v>10</v>
      </c>
    </row>
    <row r="708" spans="2:14" s="1" customFormat="1" ht="135.94999999999999" customHeight="1" outlineLevel="4" x14ac:dyDescent="0.2">
      <c r="B708" s="15" t="s">
        <v>13</v>
      </c>
      <c r="C708" s="15"/>
      <c r="D708" s="16">
        <v>11215</v>
      </c>
      <c r="E708" s="28">
        <v>1260</v>
      </c>
      <c r="F708" s="17">
        <f t="shared" si="65"/>
        <v>1008</v>
      </c>
      <c r="G708" s="17">
        <f t="shared" si="60"/>
        <v>840</v>
      </c>
      <c r="H708" s="39">
        <v>3.5831000000000002E-2</v>
      </c>
      <c r="I708" s="17">
        <f t="shared" si="61"/>
        <v>31.602942000000002</v>
      </c>
      <c r="J708" s="48">
        <f t="shared" si="62"/>
        <v>41.083824600000007</v>
      </c>
      <c r="K708" s="49">
        <f t="shared" si="63"/>
        <v>41.083824600000007</v>
      </c>
      <c r="L708" s="49">
        <f t="shared" si="64"/>
        <v>49.30058952000001</v>
      </c>
      <c r="M708" s="17"/>
      <c r="N708" s="18" t="s">
        <v>10</v>
      </c>
    </row>
    <row r="709" spans="2:14" s="1" customFormat="1" ht="135.94999999999999" customHeight="1" outlineLevel="4" x14ac:dyDescent="0.2">
      <c r="B709" s="15" t="s">
        <v>14</v>
      </c>
      <c r="C709" s="15"/>
      <c r="D709" s="16">
        <v>11215</v>
      </c>
      <c r="E709" s="28">
        <v>1260</v>
      </c>
      <c r="F709" s="17">
        <f t="shared" si="65"/>
        <v>1008</v>
      </c>
      <c r="G709" s="17">
        <f t="shared" si="60"/>
        <v>840</v>
      </c>
      <c r="H709" s="39">
        <v>3.5831000000000002E-2</v>
      </c>
      <c r="I709" s="17">
        <f t="shared" si="61"/>
        <v>31.602942000000002</v>
      </c>
      <c r="J709" s="48">
        <f t="shared" si="62"/>
        <v>41.083824600000007</v>
      </c>
      <c r="K709" s="49">
        <f t="shared" si="63"/>
        <v>41.083824600000007</v>
      </c>
      <c r="L709" s="49">
        <f t="shared" si="64"/>
        <v>49.30058952000001</v>
      </c>
      <c r="M709" s="17"/>
      <c r="N709" s="18" t="s">
        <v>10</v>
      </c>
    </row>
    <row r="710" spans="2:14" s="1" customFormat="1" ht="135.94999999999999" customHeight="1" outlineLevel="4" x14ac:dyDescent="0.2">
      <c r="B710" s="15" t="s">
        <v>30</v>
      </c>
      <c r="C710" s="15"/>
      <c r="D710" s="16">
        <v>11215</v>
      </c>
      <c r="E710" s="28">
        <v>1260</v>
      </c>
      <c r="F710" s="17">
        <f t="shared" si="65"/>
        <v>1008</v>
      </c>
      <c r="G710" s="17">
        <f t="shared" si="60"/>
        <v>840</v>
      </c>
      <c r="H710" s="39">
        <v>3.5831000000000002E-2</v>
      </c>
      <c r="I710" s="17">
        <f t="shared" si="61"/>
        <v>31.602942000000002</v>
      </c>
      <c r="J710" s="48">
        <f t="shared" si="62"/>
        <v>41.083824600000007</v>
      </c>
      <c r="K710" s="49">
        <f t="shared" si="63"/>
        <v>41.083824600000007</v>
      </c>
      <c r="L710" s="49">
        <f t="shared" si="64"/>
        <v>49.30058952000001</v>
      </c>
      <c r="M710" s="17"/>
      <c r="N710" s="18" t="s">
        <v>10</v>
      </c>
    </row>
    <row r="711" spans="2:14" s="1" customFormat="1" ht="28.5" customHeight="1" outlineLevel="3" x14ac:dyDescent="0.2">
      <c r="B711" s="13" t="s">
        <v>168</v>
      </c>
      <c r="C711" s="13"/>
      <c r="D711" s="13"/>
      <c r="E711" s="27"/>
      <c r="F711" s="17">
        <f t="shared" si="65"/>
        <v>0</v>
      </c>
      <c r="G711" s="17">
        <f t="shared" si="60"/>
        <v>0</v>
      </c>
      <c r="H711" s="39">
        <v>3.5831000000000002E-2</v>
      </c>
      <c r="I711" s="17">
        <f t="shared" si="61"/>
        <v>0</v>
      </c>
      <c r="J711" s="48">
        <f t="shared" si="62"/>
        <v>0</v>
      </c>
      <c r="K711" s="49">
        <f t="shared" si="63"/>
        <v>0</v>
      </c>
      <c r="L711" s="49">
        <f t="shared" si="64"/>
        <v>0</v>
      </c>
      <c r="M711" s="17"/>
      <c r="N711" s="14"/>
    </row>
    <row r="712" spans="2:14" s="1" customFormat="1" ht="135.94999999999999" customHeight="1" outlineLevel="4" x14ac:dyDescent="0.2">
      <c r="B712" s="15" t="s">
        <v>9</v>
      </c>
      <c r="C712" s="15"/>
      <c r="D712" s="16">
        <v>10919</v>
      </c>
      <c r="E712" s="28">
        <v>1260</v>
      </c>
      <c r="F712" s="17">
        <f t="shared" si="65"/>
        <v>1008</v>
      </c>
      <c r="G712" s="17">
        <f t="shared" si="60"/>
        <v>840</v>
      </c>
      <c r="H712" s="39">
        <v>3.5831000000000002E-2</v>
      </c>
      <c r="I712" s="17">
        <f t="shared" si="61"/>
        <v>31.602942000000002</v>
      </c>
      <c r="J712" s="48">
        <f t="shared" si="62"/>
        <v>41.083824600000007</v>
      </c>
      <c r="K712" s="49">
        <f t="shared" si="63"/>
        <v>41.083824600000007</v>
      </c>
      <c r="L712" s="49">
        <f t="shared" si="64"/>
        <v>49.30058952000001</v>
      </c>
      <c r="M712" s="17"/>
      <c r="N712" s="18" t="s">
        <v>10</v>
      </c>
    </row>
    <row r="713" spans="2:14" s="1" customFormat="1" ht="135.94999999999999" customHeight="1" outlineLevel="4" x14ac:dyDescent="0.2">
      <c r="B713" s="15" t="s">
        <v>11</v>
      </c>
      <c r="C713" s="15"/>
      <c r="D713" s="16">
        <v>10919</v>
      </c>
      <c r="E713" s="28">
        <v>1260</v>
      </c>
      <c r="F713" s="17">
        <f t="shared" si="65"/>
        <v>1008</v>
      </c>
      <c r="G713" s="17">
        <f t="shared" si="60"/>
        <v>840</v>
      </c>
      <c r="H713" s="39">
        <v>3.5831000000000002E-2</v>
      </c>
      <c r="I713" s="17">
        <f t="shared" si="61"/>
        <v>31.602942000000002</v>
      </c>
      <c r="J713" s="48">
        <f t="shared" si="62"/>
        <v>41.083824600000007</v>
      </c>
      <c r="K713" s="49">
        <f t="shared" si="63"/>
        <v>41.083824600000007</v>
      </c>
      <c r="L713" s="49">
        <f t="shared" si="64"/>
        <v>49.30058952000001</v>
      </c>
      <c r="M713" s="17"/>
      <c r="N713" s="18" t="s">
        <v>10</v>
      </c>
    </row>
    <row r="714" spans="2:14" s="1" customFormat="1" ht="135.94999999999999" customHeight="1" outlineLevel="4" x14ac:dyDescent="0.2">
      <c r="B714" s="15" t="s">
        <v>35</v>
      </c>
      <c r="C714" s="15"/>
      <c r="D714" s="16">
        <v>10919</v>
      </c>
      <c r="E714" s="28">
        <v>1260</v>
      </c>
      <c r="F714" s="17">
        <f t="shared" si="65"/>
        <v>1008</v>
      </c>
      <c r="G714" s="17">
        <f t="shared" si="60"/>
        <v>840</v>
      </c>
      <c r="H714" s="39">
        <v>3.5831000000000002E-2</v>
      </c>
      <c r="I714" s="17">
        <f t="shared" si="61"/>
        <v>31.602942000000002</v>
      </c>
      <c r="J714" s="48">
        <f t="shared" si="62"/>
        <v>41.083824600000007</v>
      </c>
      <c r="K714" s="49">
        <f t="shared" si="63"/>
        <v>41.083824600000007</v>
      </c>
      <c r="L714" s="49">
        <f t="shared" si="64"/>
        <v>49.30058952000001</v>
      </c>
      <c r="M714" s="17"/>
      <c r="N714" s="18" t="s">
        <v>10</v>
      </c>
    </row>
    <row r="715" spans="2:14" s="1" customFormat="1" ht="135.94999999999999" customHeight="1" outlineLevel="4" x14ac:dyDescent="0.2">
      <c r="B715" s="15" t="s">
        <v>13</v>
      </c>
      <c r="C715" s="15"/>
      <c r="D715" s="16">
        <v>10919</v>
      </c>
      <c r="E715" s="28">
        <v>1260</v>
      </c>
      <c r="F715" s="17">
        <f t="shared" si="65"/>
        <v>1008</v>
      </c>
      <c r="G715" s="17">
        <f t="shared" ref="G715:G778" si="66">F715/1.2</f>
        <v>840</v>
      </c>
      <c r="H715" s="39">
        <v>3.5831000000000002E-2</v>
      </c>
      <c r="I715" s="17">
        <f t="shared" ref="I715:I778" si="67">G715*1.05*H715</f>
        <v>31.602942000000002</v>
      </c>
      <c r="J715" s="48">
        <f t="shared" ref="J715:J778" si="68">I715*1.3</f>
        <v>41.083824600000007</v>
      </c>
      <c r="K715" s="49">
        <f t="shared" ref="K715:K778" si="69">J715</f>
        <v>41.083824600000007</v>
      </c>
      <c r="L715" s="49">
        <f t="shared" ref="L715:L778" si="70">K715*1.2</f>
        <v>49.30058952000001</v>
      </c>
      <c r="M715" s="17"/>
      <c r="N715" s="18" t="s">
        <v>10</v>
      </c>
    </row>
    <row r="716" spans="2:14" s="1" customFormat="1" ht="135.94999999999999" customHeight="1" outlineLevel="4" x14ac:dyDescent="0.2">
      <c r="B716" s="15" t="s">
        <v>14</v>
      </c>
      <c r="C716" s="15"/>
      <c r="D716" s="16">
        <v>10919</v>
      </c>
      <c r="E716" s="28">
        <v>1260</v>
      </c>
      <c r="F716" s="17">
        <f t="shared" ref="F716:F779" si="71">E716-(E716/100*20)</f>
        <v>1008</v>
      </c>
      <c r="G716" s="17">
        <f t="shared" si="66"/>
        <v>840</v>
      </c>
      <c r="H716" s="39">
        <v>3.5831000000000002E-2</v>
      </c>
      <c r="I716" s="17">
        <f t="shared" si="67"/>
        <v>31.602942000000002</v>
      </c>
      <c r="J716" s="48">
        <f t="shared" si="68"/>
        <v>41.083824600000007</v>
      </c>
      <c r="K716" s="49">
        <f t="shared" si="69"/>
        <v>41.083824600000007</v>
      </c>
      <c r="L716" s="49">
        <f t="shared" si="70"/>
        <v>49.30058952000001</v>
      </c>
      <c r="M716" s="17"/>
      <c r="N716" s="18" t="s">
        <v>10</v>
      </c>
    </row>
    <row r="717" spans="2:14" s="1" customFormat="1" ht="135.94999999999999" customHeight="1" outlineLevel="4" x14ac:dyDescent="0.2">
      <c r="B717" s="15" t="s">
        <v>30</v>
      </c>
      <c r="C717" s="15"/>
      <c r="D717" s="16">
        <v>10919</v>
      </c>
      <c r="E717" s="28">
        <v>1260</v>
      </c>
      <c r="F717" s="17">
        <f t="shared" si="71"/>
        <v>1008</v>
      </c>
      <c r="G717" s="17">
        <f t="shared" si="66"/>
        <v>840</v>
      </c>
      <c r="H717" s="39">
        <v>3.5831000000000002E-2</v>
      </c>
      <c r="I717" s="17">
        <f t="shared" si="67"/>
        <v>31.602942000000002</v>
      </c>
      <c r="J717" s="48">
        <f t="shared" si="68"/>
        <v>41.083824600000007</v>
      </c>
      <c r="K717" s="49">
        <f t="shared" si="69"/>
        <v>41.083824600000007</v>
      </c>
      <c r="L717" s="49">
        <f t="shared" si="70"/>
        <v>49.30058952000001</v>
      </c>
      <c r="M717" s="17"/>
      <c r="N717" s="18" t="s">
        <v>10</v>
      </c>
    </row>
    <row r="718" spans="2:14" s="1" customFormat="1" ht="28.5" customHeight="1" outlineLevel="3" x14ac:dyDescent="0.2">
      <c r="B718" s="13" t="s">
        <v>169</v>
      </c>
      <c r="C718" s="13"/>
      <c r="D718" s="13"/>
      <c r="E718" s="27"/>
      <c r="F718" s="17">
        <f t="shared" si="71"/>
        <v>0</v>
      </c>
      <c r="G718" s="17">
        <f t="shared" si="66"/>
        <v>0</v>
      </c>
      <c r="H718" s="39">
        <v>3.5831000000000002E-2</v>
      </c>
      <c r="I718" s="17">
        <f t="shared" si="67"/>
        <v>0</v>
      </c>
      <c r="J718" s="48">
        <f t="shared" si="68"/>
        <v>0</v>
      </c>
      <c r="K718" s="49"/>
      <c r="L718" s="49"/>
      <c r="M718" s="17"/>
      <c r="N718" s="14"/>
    </row>
    <row r="719" spans="2:14" s="1" customFormat="1" ht="135.94999999999999" customHeight="1" outlineLevel="4" x14ac:dyDescent="0.2">
      <c r="B719" s="15" t="s">
        <v>19</v>
      </c>
      <c r="C719" s="15"/>
      <c r="D719" s="16">
        <v>11822</v>
      </c>
      <c r="E719" s="28">
        <v>1260</v>
      </c>
      <c r="F719" s="17">
        <f t="shared" si="71"/>
        <v>1008</v>
      </c>
      <c r="G719" s="17">
        <f t="shared" si="66"/>
        <v>840</v>
      </c>
      <c r="H719" s="39">
        <v>3.5831000000000002E-2</v>
      </c>
      <c r="I719" s="17">
        <f t="shared" si="67"/>
        <v>31.602942000000002</v>
      </c>
      <c r="J719" s="48">
        <f t="shared" si="68"/>
        <v>41.083824600000007</v>
      </c>
      <c r="K719" s="49">
        <f t="shared" si="69"/>
        <v>41.083824600000007</v>
      </c>
      <c r="L719" s="49">
        <f t="shared" si="70"/>
        <v>49.30058952000001</v>
      </c>
      <c r="M719" s="17"/>
      <c r="N719" s="18" t="s">
        <v>10</v>
      </c>
    </row>
    <row r="720" spans="2:14" s="1" customFormat="1" ht="135.94999999999999" customHeight="1" outlineLevel="4" x14ac:dyDescent="0.2">
      <c r="B720" s="15" t="s">
        <v>9</v>
      </c>
      <c r="C720" s="15"/>
      <c r="D720" s="16">
        <v>11822</v>
      </c>
      <c r="E720" s="28">
        <v>1260</v>
      </c>
      <c r="F720" s="17">
        <f t="shared" si="71"/>
        <v>1008</v>
      </c>
      <c r="G720" s="17">
        <f t="shared" si="66"/>
        <v>840</v>
      </c>
      <c r="H720" s="39">
        <v>3.5831000000000002E-2</v>
      </c>
      <c r="I720" s="17">
        <f t="shared" si="67"/>
        <v>31.602942000000002</v>
      </c>
      <c r="J720" s="48">
        <f t="shared" si="68"/>
        <v>41.083824600000007</v>
      </c>
      <c r="K720" s="49">
        <f t="shared" si="69"/>
        <v>41.083824600000007</v>
      </c>
      <c r="L720" s="49">
        <f t="shared" si="70"/>
        <v>49.30058952000001</v>
      </c>
      <c r="M720" s="17"/>
      <c r="N720" s="18" t="s">
        <v>10</v>
      </c>
    </row>
    <row r="721" spans="2:14" s="1" customFormat="1" ht="135.94999999999999" customHeight="1" outlineLevel="4" x14ac:dyDescent="0.2">
      <c r="B721" s="15" t="s">
        <v>13</v>
      </c>
      <c r="C721" s="15"/>
      <c r="D721" s="16">
        <v>11822</v>
      </c>
      <c r="E721" s="28">
        <v>1260</v>
      </c>
      <c r="F721" s="17">
        <f t="shared" si="71"/>
        <v>1008</v>
      </c>
      <c r="G721" s="17">
        <f t="shared" si="66"/>
        <v>840</v>
      </c>
      <c r="H721" s="39">
        <v>3.5831000000000002E-2</v>
      </c>
      <c r="I721" s="17">
        <f t="shared" si="67"/>
        <v>31.602942000000002</v>
      </c>
      <c r="J721" s="48">
        <f t="shared" si="68"/>
        <v>41.083824600000007</v>
      </c>
      <c r="K721" s="49">
        <f t="shared" si="69"/>
        <v>41.083824600000007</v>
      </c>
      <c r="L721" s="49">
        <f t="shared" si="70"/>
        <v>49.30058952000001</v>
      </c>
      <c r="M721" s="17"/>
      <c r="N721" s="18" t="s">
        <v>10</v>
      </c>
    </row>
    <row r="722" spans="2:14" s="1" customFormat="1" ht="135.94999999999999" customHeight="1" outlineLevel="4" x14ac:dyDescent="0.2">
      <c r="B722" s="15" t="s">
        <v>15</v>
      </c>
      <c r="C722" s="15"/>
      <c r="D722" s="16">
        <v>11822</v>
      </c>
      <c r="E722" s="28">
        <v>1260</v>
      </c>
      <c r="F722" s="17">
        <f t="shared" si="71"/>
        <v>1008</v>
      </c>
      <c r="G722" s="17">
        <f t="shared" si="66"/>
        <v>840</v>
      </c>
      <c r="H722" s="39">
        <v>3.5831000000000002E-2</v>
      </c>
      <c r="I722" s="17">
        <f t="shared" si="67"/>
        <v>31.602942000000002</v>
      </c>
      <c r="J722" s="48">
        <f t="shared" si="68"/>
        <v>41.083824600000007</v>
      </c>
      <c r="K722" s="49">
        <f t="shared" si="69"/>
        <v>41.083824600000007</v>
      </c>
      <c r="L722" s="49">
        <f t="shared" si="70"/>
        <v>49.30058952000001</v>
      </c>
      <c r="M722" s="17"/>
      <c r="N722" s="18" t="s">
        <v>10</v>
      </c>
    </row>
    <row r="723" spans="2:14" s="1" customFormat="1" ht="135.94999999999999" customHeight="1" outlineLevel="4" x14ac:dyDescent="0.2">
      <c r="B723" s="15" t="s">
        <v>17</v>
      </c>
      <c r="C723" s="15"/>
      <c r="D723" s="16">
        <v>11822</v>
      </c>
      <c r="E723" s="28">
        <v>1260</v>
      </c>
      <c r="F723" s="17">
        <f t="shared" si="71"/>
        <v>1008</v>
      </c>
      <c r="G723" s="17">
        <f t="shared" si="66"/>
        <v>840</v>
      </c>
      <c r="H723" s="39">
        <v>3.5831000000000002E-2</v>
      </c>
      <c r="I723" s="17">
        <f t="shared" si="67"/>
        <v>31.602942000000002</v>
      </c>
      <c r="J723" s="48">
        <f t="shared" si="68"/>
        <v>41.083824600000007</v>
      </c>
      <c r="K723" s="49">
        <f t="shared" si="69"/>
        <v>41.083824600000007</v>
      </c>
      <c r="L723" s="49">
        <f t="shared" si="70"/>
        <v>49.30058952000001</v>
      </c>
      <c r="M723" s="17"/>
      <c r="N723" s="18" t="s">
        <v>10</v>
      </c>
    </row>
    <row r="724" spans="2:14" s="1" customFormat="1" ht="28.5" customHeight="1" outlineLevel="3" x14ac:dyDescent="0.2">
      <c r="B724" s="13" t="s">
        <v>170</v>
      </c>
      <c r="C724" s="13"/>
      <c r="D724" s="13"/>
      <c r="E724" s="27"/>
      <c r="F724" s="17">
        <f t="shared" si="71"/>
        <v>0</v>
      </c>
      <c r="G724" s="17">
        <f t="shared" si="66"/>
        <v>0</v>
      </c>
      <c r="H724" s="39">
        <v>3.5831000000000002E-2</v>
      </c>
      <c r="I724" s="17">
        <f t="shared" si="67"/>
        <v>0</v>
      </c>
      <c r="J724" s="48">
        <f t="shared" si="68"/>
        <v>0</v>
      </c>
      <c r="K724" s="49">
        <f t="shared" si="69"/>
        <v>0</v>
      </c>
      <c r="L724" s="49">
        <f t="shared" si="70"/>
        <v>0</v>
      </c>
      <c r="M724" s="17"/>
      <c r="N724" s="14"/>
    </row>
    <row r="725" spans="2:14" s="1" customFormat="1" ht="135.94999999999999" customHeight="1" outlineLevel="4" x14ac:dyDescent="0.2">
      <c r="B725" s="15" t="s">
        <v>45</v>
      </c>
      <c r="C725" s="15"/>
      <c r="D725" s="16">
        <v>9481</v>
      </c>
      <c r="E725" s="28">
        <v>1260</v>
      </c>
      <c r="F725" s="17">
        <f t="shared" si="71"/>
        <v>1008</v>
      </c>
      <c r="G725" s="17">
        <f t="shared" si="66"/>
        <v>840</v>
      </c>
      <c r="H725" s="39">
        <v>3.5831000000000002E-2</v>
      </c>
      <c r="I725" s="17">
        <f t="shared" si="67"/>
        <v>31.602942000000002</v>
      </c>
      <c r="J725" s="48">
        <f t="shared" si="68"/>
        <v>41.083824600000007</v>
      </c>
      <c r="K725" s="49">
        <f t="shared" si="69"/>
        <v>41.083824600000007</v>
      </c>
      <c r="L725" s="49">
        <f t="shared" si="70"/>
        <v>49.30058952000001</v>
      </c>
      <c r="M725" s="17"/>
      <c r="N725" s="18" t="s">
        <v>10</v>
      </c>
    </row>
    <row r="726" spans="2:14" s="1" customFormat="1" ht="135.94999999999999" customHeight="1" outlineLevel="4" x14ac:dyDescent="0.2">
      <c r="B726" s="15" t="s">
        <v>11</v>
      </c>
      <c r="C726" s="15"/>
      <c r="D726" s="16">
        <v>9481</v>
      </c>
      <c r="E726" s="28">
        <v>1260</v>
      </c>
      <c r="F726" s="17">
        <f t="shared" si="71"/>
        <v>1008</v>
      </c>
      <c r="G726" s="17">
        <f t="shared" si="66"/>
        <v>840</v>
      </c>
      <c r="H726" s="39">
        <v>3.5831000000000002E-2</v>
      </c>
      <c r="I726" s="17">
        <f t="shared" si="67"/>
        <v>31.602942000000002</v>
      </c>
      <c r="J726" s="48">
        <f t="shared" si="68"/>
        <v>41.083824600000007</v>
      </c>
      <c r="K726" s="49">
        <f t="shared" si="69"/>
        <v>41.083824600000007</v>
      </c>
      <c r="L726" s="49">
        <f t="shared" si="70"/>
        <v>49.30058952000001</v>
      </c>
      <c r="M726" s="17"/>
      <c r="N726" s="18" t="s">
        <v>10</v>
      </c>
    </row>
    <row r="727" spans="2:14" s="1" customFormat="1" ht="135.94999999999999" customHeight="1" outlineLevel="4" x14ac:dyDescent="0.2">
      <c r="B727" s="15" t="s">
        <v>13</v>
      </c>
      <c r="C727" s="15"/>
      <c r="D727" s="16">
        <v>9481</v>
      </c>
      <c r="E727" s="28">
        <v>1260</v>
      </c>
      <c r="F727" s="17">
        <f t="shared" si="71"/>
        <v>1008</v>
      </c>
      <c r="G727" s="17">
        <f t="shared" si="66"/>
        <v>840</v>
      </c>
      <c r="H727" s="39">
        <v>3.5831000000000002E-2</v>
      </c>
      <c r="I727" s="17">
        <f t="shared" si="67"/>
        <v>31.602942000000002</v>
      </c>
      <c r="J727" s="48">
        <f t="shared" si="68"/>
        <v>41.083824600000007</v>
      </c>
      <c r="K727" s="49">
        <f t="shared" si="69"/>
        <v>41.083824600000007</v>
      </c>
      <c r="L727" s="49">
        <f t="shared" si="70"/>
        <v>49.30058952000001</v>
      </c>
      <c r="M727" s="17"/>
      <c r="N727" s="18" t="s">
        <v>10</v>
      </c>
    </row>
    <row r="728" spans="2:14" s="1" customFormat="1" ht="135.94999999999999" customHeight="1" outlineLevel="4" x14ac:dyDescent="0.2">
      <c r="B728" s="15" t="s">
        <v>150</v>
      </c>
      <c r="C728" s="15"/>
      <c r="D728" s="16">
        <v>9481</v>
      </c>
      <c r="E728" s="28">
        <v>1260</v>
      </c>
      <c r="F728" s="17">
        <f t="shared" si="71"/>
        <v>1008</v>
      </c>
      <c r="G728" s="17">
        <f t="shared" si="66"/>
        <v>840</v>
      </c>
      <c r="H728" s="39">
        <v>3.5831000000000002E-2</v>
      </c>
      <c r="I728" s="17">
        <f t="shared" si="67"/>
        <v>31.602942000000002</v>
      </c>
      <c r="J728" s="48">
        <f t="shared" si="68"/>
        <v>41.083824600000007</v>
      </c>
      <c r="K728" s="49">
        <f t="shared" si="69"/>
        <v>41.083824600000007</v>
      </c>
      <c r="L728" s="49">
        <f t="shared" si="70"/>
        <v>49.30058952000001</v>
      </c>
      <c r="M728" s="17"/>
      <c r="N728" s="18" t="s">
        <v>10</v>
      </c>
    </row>
    <row r="729" spans="2:14" s="1" customFormat="1" ht="135.94999999999999" customHeight="1" outlineLevel="4" x14ac:dyDescent="0.2">
      <c r="B729" s="15" t="s">
        <v>14</v>
      </c>
      <c r="C729" s="15"/>
      <c r="D729" s="16">
        <v>9481</v>
      </c>
      <c r="E729" s="28">
        <v>1260</v>
      </c>
      <c r="F729" s="17">
        <f t="shared" si="71"/>
        <v>1008</v>
      </c>
      <c r="G729" s="17">
        <f t="shared" si="66"/>
        <v>840</v>
      </c>
      <c r="H729" s="39">
        <v>3.5831000000000002E-2</v>
      </c>
      <c r="I729" s="17">
        <f t="shared" si="67"/>
        <v>31.602942000000002</v>
      </c>
      <c r="J729" s="48">
        <f t="shared" si="68"/>
        <v>41.083824600000007</v>
      </c>
      <c r="K729" s="49">
        <f t="shared" si="69"/>
        <v>41.083824600000007</v>
      </c>
      <c r="L729" s="49">
        <f t="shared" si="70"/>
        <v>49.30058952000001</v>
      </c>
      <c r="M729" s="17"/>
      <c r="N729" s="18" t="s">
        <v>10</v>
      </c>
    </row>
    <row r="730" spans="2:14" s="1" customFormat="1" ht="135.94999999999999" customHeight="1" outlineLevel="4" x14ac:dyDescent="0.2">
      <c r="B730" s="15" t="s">
        <v>29</v>
      </c>
      <c r="C730" s="15"/>
      <c r="D730" s="16">
        <v>9481</v>
      </c>
      <c r="E730" s="28">
        <v>1260</v>
      </c>
      <c r="F730" s="17">
        <f t="shared" si="71"/>
        <v>1008</v>
      </c>
      <c r="G730" s="17">
        <f t="shared" si="66"/>
        <v>840</v>
      </c>
      <c r="H730" s="39">
        <v>3.5831000000000002E-2</v>
      </c>
      <c r="I730" s="17">
        <f t="shared" si="67"/>
        <v>31.602942000000002</v>
      </c>
      <c r="J730" s="48">
        <f t="shared" si="68"/>
        <v>41.083824600000007</v>
      </c>
      <c r="K730" s="49">
        <f t="shared" si="69"/>
        <v>41.083824600000007</v>
      </c>
      <c r="L730" s="49">
        <f t="shared" si="70"/>
        <v>49.30058952000001</v>
      </c>
      <c r="M730" s="17"/>
      <c r="N730" s="18" t="s">
        <v>10</v>
      </c>
    </row>
    <row r="731" spans="2:14" s="1" customFormat="1" ht="28.5" customHeight="1" outlineLevel="3" x14ac:dyDescent="0.2">
      <c r="B731" s="13" t="s">
        <v>171</v>
      </c>
      <c r="C731" s="13"/>
      <c r="D731" s="13"/>
      <c r="E731" s="27"/>
      <c r="F731" s="17">
        <f t="shared" si="71"/>
        <v>0</v>
      </c>
      <c r="G731" s="17">
        <f t="shared" si="66"/>
        <v>0</v>
      </c>
      <c r="H731" s="39">
        <v>3.5831000000000002E-2</v>
      </c>
      <c r="I731" s="17">
        <f t="shared" si="67"/>
        <v>0</v>
      </c>
      <c r="J731" s="48">
        <f t="shared" si="68"/>
        <v>0</v>
      </c>
      <c r="K731" s="49"/>
      <c r="L731" s="49"/>
      <c r="M731" s="17"/>
      <c r="N731" s="14"/>
    </row>
    <row r="732" spans="2:14" s="1" customFormat="1" ht="135.94999999999999" customHeight="1" outlineLevel="4" x14ac:dyDescent="0.2">
      <c r="B732" s="15" t="s">
        <v>9</v>
      </c>
      <c r="C732" s="15"/>
      <c r="D732" s="16">
        <v>11828</v>
      </c>
      <c r="E732" s="28">
        <v>1260</v>
      </c>
      <c r="F732" s="17">
        <f t="shared" si="71"/>
        <v>1008</v>
      </c>
      <c r="G732" s="17">
        <f t="shared" si="66"/>
        <v>840</v>
      </c>
      <c r="H732" s="39">
        <v>3.5831000000000002E-2</v>
      </c>
      <c r="I732" s="17">
        <f t="shared" si="67"/>
        <v>31.602942000000002</v>
      </c>
      <c r="J732" s="48">
        <f t="shared" si="68"/>
        <v>41.083824600000007</v>
      </c>
      <c r="K732" s="49">
        <f t="shared" si="69"/>
        <v>41.083824600000007</v>
      </c>
      <c r="L732" s="49">
        <f t="shared" si="70"/>
        <v>49.30058952000001</v>
      </c>
      <c r="M732" s="17"/>
      <c r="N732" s="18" t="s">
        <v>10</v>
      </c>
    </row>
    <row r="733" spans="2:14" s="1" customFormat="1" ht="135.94999999999999" customHeight="1" outlineLevel="4" x14ac:dyDescent="0.2">
      <c r="B733" s="15" t="s">
        <v>12</v>
      </c>
      <c r="C733" s="15"/>
      <c r="D733" s="16">
        <v>11828</v>
      </c>
      <c r="E733" s="28">
        <v>1260</v>
      </c>
      <c r="F733" s="17">
        <f t="shared" si="71"/>
        <v>1008</v>
      </c>
      <c r="G733" s="17">
        <f t="shared" si="66"/>
        <v>840</v>
      </c>
      <c r="H733" s="39">
        <v>3.5831000000000002E-2</v>
      </c>
      <c r="I733" s="17">
        <f t="shared" si="67"/>
        <v>31.602942000000002</v>
      </c>
      <c r="J733" s="48">
        <f t="shared" si="68"/>
        <v>41.083824600000007</v>
      </c>
      <c r="K733" s="49">
        <f t="shared" si="69"/>
        <v>41.083824600000007</v>
      </c>
      <c r="L733" s="49">
        <f t="shared" si="70"/>
        <v>49.30058952000001</v>
      </c>
      <c r="M733" s="17"/>
      <c r="N733" s="18" t="s">
        <v>10</v>
      </c>
    </row>
    <row r="734" spans="2:14" s="1" customFormat="1" ht="135.94999999999999" customHeight="1" outlineLevel="4" x14ac:dyDescent="0.2">
      <c r="B734" s="15" t="s">
        <v>13</v>
      </c>
      <c r="C734" s="15"/>
      <c r="D734" s="16">
        <v>11828</v>
      </c>
      <c r="E734" s="28">
        <v>1260</v>
      </c>
      <c r="F734" s="17">
        <f t="shared" si="71"/>
        <v>1008</v>
      </c>
      <c r="G734" s="17">
        <f t="shared" si="66"/>
        <v>840</v>
      </c>
      <c r="H734" s="39">
        <v>3.5831000000000002E-2</v>
      </c>
      <c r="I734" s="17">
        <f t="shared" si="67"/>
        <v>31.602942000000002</v>
      </c>
      <c r="J734" s="48">
        <f t="shared" si="68"/>
        <v>41.083824600000007</v>
      </c>
      <c r="K734" s="49">
        <f t="shared" si="69"/>
        <v>41.083824600000007</v>
      </c>
      <c r="L734" s="49">
        <f t="shared" si="70"/>
        <v>49.30058952000001</v>
      </c>
      <c r="M734" s="17"/>
      <c r="N734" s="18" t="s">
        <v>10</v>
      </c>
    </row>
    <row r="735" spans="2:14" s="1" customFormat="1" ht="135.94999999999999" customHeight="1" outlineLevel="4" x14ac:dyDescent="0.2">
      <c r="B735" s="15" t="s">
        <v>26</v>
      </c>
      <c r="C735" s="15"/>
      <c r="D735" s="16">
        <v>11828</v>
      </c>
      <c r="E735" s="28">
        <v>1260</v>
      </c>
      <c r="F735" s="17">
        <f t="shared" si="71"/>
        <v>1008</v>
      </c>
      <c r="G735" s="17">
        <f t="shared" si="66"/>
        <v>840</v>
      </c>
      <c r="H735" s="39">
        <v>3.5831000000000002E-2</v>
      </c>
      <c r="I735" s="17">
        <f t="shared" si="67"/>
        <v>31.602942000000002</v>
      </c>
      <c r="J735" s="48">
        <f t="shared" si="68"/>
        <v>41.083824600000007</v>
      </c>
      <c r="K735" s="49">
        <f t="shared" si="69"/>
        <v>41.083824600000007</v>
      </c>
      <c r="L735" s="49">
        <f t="shared" si="70"/>
        <v>49.30058952000001</v>
      </c>
      <c r="M735" s="17"/>
      <c r="N735" s="18" t="s">
        <v>10</v>
      </c>
    </row>
    <row r="736" spans="2:14" s="1" customFormat="1" ht="135.94999999999999" customHeight="1" outlineLevel="4" x14ac:dyDescent="0.2">
      <c r="B736" s="15" t="s">
        <v>14</v>
      </c>
      <c r="C736" s="15"/>
      <c r="D736" s="16">
        <v>11828</v>
      </c>
      <c r="E736" s="28">
        <v>1260</v>
      </c>
      <c r="F736" s="17">
        <f t="shared" si="71"/>
        <v>1008</v>
      </c>
      <c r="G736" s="17">
        <f t="shared" si="66"/>
        <v>840</v>
      </c>
      <c r="H736" s="39">
        <v>3.5831000000000002E-2</v>
      </c>
      <c r="I736" s="17">
        <f t="shared" si="67"/>
        <v>31.602942000000002</v>
      </c>
      <c r="J736" s="48">
        <f t="shared" si="68"/>
        <v>41.083824600000007</v>
      </c>
      <c r="K736" s="49">
        <f t="shared" si="69"/>
        <v>41.083824600000007</v>
      </c>
      <c r="L736" s="49">
        <f t="shared" si="70"/>
        <v>49.30058952000001</v>
      </c>
      <c r="M736" s="17"/>
      <c r="N736" s="18" t="s">
        <v>10</v>
      </c>
    </row>
    <row r="737" spans="2:14" s="1" customFormat="1" ht="135.94999999999999" customHeight="1" outlineLevel="4" x14ac:dyDescent="0.2">
      <c r="B737" s="15" t="s">
        <v>22</v>
      </c>
      <c r="C737" s="15"/>
      <c r="D737" s="16">
        <v>11828</v>
      </c>
      <c r="E737" s="28">
        <v>1260</v>
      </c>
      <c r="F737" s="17">
        <f t="shared" si="71"/>
        <v>1008</v>
      </c>
      <c r="G737" s="17">
        <f t="shared" si="66"/>
        <v>840</v>
      </c>
      <c r="H737" s="39">
        <v>3.5831000000000002E-2</v>
      </c>
      <c r="I737" s="17">
        <f t="shared" si="67"/>
        <v>31.602942000000002</v>
      </c>
      <c r="J737" s="48">
        <f t="shared" si="68"/>
        <v>41.083824600000007</v>
      </c>
      <c r="K737" s="49">
        <f t="shared" si="69"/>
        <v>41.083824600000007</v>
      </c>
      <c r="L737" s="49">
        <f t="shared" si="70"/>
        <v>49.30058952000001</v>
      </c>
      <c r="M737" s="17"/>
      <c r="N737" s="18" t="s">
        <v>10</v>
      </c>
    </row>
    <row r="738" spans="2:14" s="1" customFormat="1" ht="28.5" customHeight="1" outlineLevel="3" x14ac:dyDescent="0.2">
      <c r="B738" s="13" t="s">
        <v>172</v>
      </c>
      <c r="C738" s="13"/>
      <c r="D738" s="13"/>
      <c r="E738" s="27"/>
      <c r="F738" s="17">
        <f t="shared" si="71"/>
        <v>0</v>
      </c>
      <c r="G738" s="17">
        <f t="shared" si="66"/>
        <v>0</v>
      </c>
      <c r="H738" s="39">
        <v>3.5831000000000002E-2</v>
      </c>
      <c r="I738" s="17">
        <f t="shared" si="67"/>
        <v>0</v>
      </c>
      <c r="J738" s="48">
        <f t="shared" si="68"/>
        <v>0</v>
      </c>
      <c r="K738" s="49"/>
      <c r="L738" s="49"/>
      <c r="M738" s="17"/>
      <c r="N738" s="14"/>
    </row>
    <row r="739" spans="2:14" s="1" customFormat="1" ht="135.94999999999999" customHeight="1" outlineLevel="4" x14ac:dyDescent="0.2">
      <c r="B739" s="15" t="s">
        <v>9</v>
      </c>
      <c r="C739" s="15"/>
      <c r="D739" s="16">
        <v>11230</v>
      </c>
      <c r="E739" s="28">
        <v>1260</v>
      </c>
      <c r="F739" s="17">
        <f t="shared" si="71"/>
        <v>1008</v>
      </c>
      <c r="G739" s="17">
        <f t="shared" si="66"/>
        <v>840</v>
      </c>
      <c r="H739" s="39">
        <v>3.5831000000000002E-2</v>
      </c>
      <c r="I739" s="17">
        <f t="shared" si="67"/>
        <v>31.602942000000002</v>
      </c>
      <c r="J739" s="48">
        <f t="shared" si="68"/>
        <v>41.083824600000007</v>
      </c>
      <c r="K739" s="49">
        <f t="shared" si="69"/>
        <v>41.083824600000007</v>
      </c>
      <c r="L739" s="49">
        <f t="shared" si="70"/>
        <v>49.30058952000001</v>
      </c>
      <c r="M739" s="17"/>
      <c r="N739" s="18" t="s">
        <v>10</v>
      </c>
    </row>
    <row r="740" spans="2:14" s="1" customFormat="1" ht="135.94999999999999" customHeight="1" outlineLevel="4" x14ac:dyDescent="0.2">
      <c r="B740" s="15" t="s">
        <v>43</v>
      </c>
      <c r="C740" s="15"/>
      <c r="D740" s="16">
        <v>11230</v>
      </c>
      <c r="E740" s="28">
        <v>1260</v>
      </c>
      <c r="F740" s="17">
        <f t="shared" si="71"/>
        <v>1008</v>
      </c>
      <c r="G740" s="17">
        <f t="shared" si="66"/>
        <v>840</v>
      </c>
      <c r="H740" s="39">
        <v>3.5831000000000002E-2</v>
      </c>
      <c r="I740" s="17">
        <f t="shared" si="67"/>
        <v>31.602942000000002</v>
      </c>
      <c r="J740" s="48">
        <f t="shared" si="68"/>
        <v>41.083824600000007</v>
      </c>
      <c r="K740" s="49">
        <f t="shared" si="69"/>
        <v>41.083824600000007</v>
      </c>
      <c r="L740" s="49">
        <f t="shared" si="70"/>
        <v>49.30058952000001</v>
      </c>
      <c r="M740" s="17"/>
      <c r="N740" s="18" t="s">
        <v>10</v>
      </c>
    </row>
    <row r="741" spans="2:14" s="1" customFormat="1" ht="135.94999999999999" customHeight="1" outlineLevel="4" x14ac:dyDescent="0.2">
      <c r="B741" s="15" t="s">
        <v>13</v>
      </c>
      <c r="C741" s="15"/>
      <c r="D741" s="16">
        <v>11230</v>
      </c>
      <c r="E741" s="28">
        <v>1260</v>
      </c>
      <c r="F741" s="17">
        <f t="shared" si="71"/>
        <v>1008</v>
      </c>
      <c r="G741" s="17">
        <f t="shared" si="66"/>
        <v>840</v>
      </c>
      <c r="H741" s="39">
        <v>3.5831000000000002E-2</v>
      </c>
      <c r="I741" s="17">
        <f t="shared" si="67"/>
        <v>31.602942000000002</v>
      </c>
      <c r="J741" s="48">
        <f t="shared" si="68"/>
        <v>41.083824600000007</v>
      </c>
      <c r="K741" s="49">
        <f t="shared" si="69"/>
        <v>41.083824600000007</v>
      </c>
      <c r="L741" s="49">
        <f t="shared" si="70"/>
        <v>49.30058952000001</v>
      </c>
      <c r="M741" s="17"/>
      <c r="N741" s="18" t="s">
        <v>10</v>
      </c>
    </row>
    <row r="742" spans="2:14" s="1" customFormat="1" ht="135.94999999999999" customHeight="1" outlineLevel="4" x14ac:dyDescent="0.2">
      <c r="B742" s="15" t="s">
        <v>26</v>
      </c>
      <c r="C742" s="15"/>
      <c r="D742" s="16">
        <v>11230</v>
      </c>
      <c r="E742" s="28">
        <v>1260</v>
      </c>
      <c r="F742" s="17">
        <f t="shared" si="71"/>
        <v>1008</v>
      </c>
      <c r="G742" s="17">
        <f t="shared" si="66"/>
        <v>840</v>
      </c>
      <c r="H742" s="39">
        <v>3.5831000000000002E-2</v>
      </c>
      <c r="I742" s="17">
        <f t="shared" si="67"/>
        <v>31.602942000000002</v>
      </c>
      <c r="J742" s="48">
        <f t="shared" si="68"/>
        <v>41.083824600000007</v>
      </c>
      <c r="K742" s="49">
        <f t="shared" si="69"/>
        <v>41.083824600000007</v>
      </c>
      <c r="L742" s="49">
        <f t="shared" si="70"/>
        <v>49.30058952000001</v>
      </c>
      <c r="M742" s="17"/>
      <c r="N742" s="18" t="s">
        <v>10</v>
      </c>
    </row>
    <row r="743" spans="2:14" s="1" customFormat="1" ht="135.94999999999999" customHeight="1" outlineLevel="4" x14ac:dyDescent="0.2">
      <c r="B743" s="15" t="s">
        <v>14</v>
      </c>
      <c r="C743" s="15"/>
      <c r="D743" s="16">
        <v>11230</v>
      </c>
      <c r="E743" s="28">
        <v>1260</v>
      </c>
      <c r="F743" s="17">
        <f t="shared" si="71"/>
        <v>1008</v>
      </c>
      <c r="G743" s="17">
        <f t="shared" si="66"/>
        <v>840</v>
      </c>
      <c r="H743" s="39">
        <v>3.5831000000000002E-2</v>
      </c>
      <c r="I743" s="17">
        <f t="shared" si="67"/>
        <v>31.602942000000002</v>
      </c>
      <c r="J743" s="48">
        <f t="shared" si="68"/>
        <v>41.083824600000007</v>
      </c>
      <c r="K743" s="49">
        <f t="shared" si="69"/>
        <v>41.083824600000007</v>
      </c>
      <c r="L743" s="49">
        <f t="shared" si="70"/>
        <v>49.30058952000001</v>
      </c>
      <c r="M743" s="17"/>
      <c r="N743" s="18" t="s">
        <v>10</v>
      </c>
    </row>
    <row r="744" spans="2:14" s="1" customFormat="1" ht="135.94999999999999" customHeight="1" outlineLevel="4" x14ac:dyDescent="0.2">
      <c r="B744" s="15" t="s">
        <v>15</v>
      </c>
      <c r="C744" s="15"/>
      <c r="D744" s="16">
        <v>11230</v>
      </c>
      <c r="E744" s="28">
        <v>1260</v>
      </c>
      <c r="F744" s="17">
        <f t="shared" si="71"/>
        <v>1008</v>
      </c>
      <c r="G744" s="17">
        <f t="shared" si="66"/>
        <v>840</v>
      </c>
      <c r="H744" s="39">
        <v>3.5831000000000002E-2</v>
      </c>
      <c r="I744" s="17">
        <f t="shared" si="67"/>
        <v>31.602942000000002</v>
      </c>
      <c r="J744" s="48">
        <f t="shared" si="68"/>
        <v>41.083824600000007</v>
      </c>
      <c r="K744" s="49">
        <f t="shared" si="69"/>
        <v>41.083824600000007</v>
      </c>
      <c r="L744" s="49">
        <f t="shared" si="70"/>
        <v>49.30058952000001</v>
      </c>
      <c r="M744" s="17"/>
      <c r="N744" s="18" t="s">
        <v>10</v>
      </c>
    </row>
    <row r="745" spans="2:14" s="1" customFormat="1" ht="28.5" customHeight="1" outlineLevel="3" x14ac:dyDescent="0.2">
      <c r="B745" s="13" t="s">
        <v>173</v>
      </c>
      <c r="C745" s="13"/>
      <c r="D745" s="13"/>
      <c r="E745" s="27"/>
      <c r="F745" s="17">
        <f t="shared" si="71"/>
        <v>0</v>
      </c>
      <c r="G745" s="17">
        <f t="shared" si="66"/>
        <v>0</v>
      </c>
      <c r="H745" s="39">
        <v>3.5831000000000002E-2</v>
      </c>
      <c r="I745" s="17">
        <f t="shared" si="67"/>
        <v>0</v>
      </c>
      <c r="J745" s="48">
        <f t="shared" si="68"/>
        <v>0</v>
      </c>
      <c r="K745" s="49"/>
      <c r="L745" s="49"/>
      <c r="M745" s="17"/>
      <c r="N745" s="14"/>
    </row>
    <row r="746" spans="2:14" s="1" customFormat="1" ht="135.94999999999999" customHeight="1" outlineLevel="4" x14ac:dyDescent="0.2">
      <c r="B746" s="15" t="s">
        <v>9</v>
      </c>
      <c r="C746" s="15"/>
      <c r="D746" s="16">
        <v>10701</v>
      </c>
      <c r="E746" s="28">
        <v>1260</v>
      </c>
      <c r="F746" s="17">
        <f t="shared" si="71"/>
        <v>1008</v>
      </c>
      <c r="G746" s="17">
        <f t="shared" si="66"/>
        <v>840</v>
      </c>
      <c r="H746" s="39">
        <v>3.5831000000000002E-2</v>
      </c>
      <c r="I746" s="17">
        <f t="shared" si="67"/>
        <v>31.602942000000002</v>
      </c>
      <c r="J746" s="48">
        <f t="shared" si="68"/>
        <v>41.083824600000007</v>
      </c>
      <c r="K746" s="49">
        <f t="shared" si="69"/>
        <v>41.083824600000007</v>
      </c>
      <c r="L746" s="49">
        <f t="shared" si="70"/>
        <v>49.30058952000001</v>
      </c>
      <c r="M746" s="17"/>
      <c r="N746" s="18" t="s">
        <v>10</v>
      </c>
    </row>
    <row r="747" spans="2:14" s="1" customFormat="1" ht="135.94999999999999" customHeight="1" outlineLevel="4" x14ac:dyDescent="0.2">
      <c r="B747" s="15" t="s">
        <v>45</v>
      </c>
      <c r="C747" s="15"/>
      <c r="D747" s="16">
        <v>10701</v>
      </c>
      <c r="E747" s="28">
        <v>1260</v>
      </c>
      <c r="F747" s="17">
        <f t="shared" si="71"/>
        <v>1008</v>
      </c>
      <c r="G747" s="17">
        <f t="shared" si="66"/>
        <v>840</v>
      </c>
      <c r="H747" s="39">
        <v>3.5831000000000002E-2</v>
      </c>
      <c r="I747" s="17">
        <f t="shared" si="67"/>
        <v>31.602942000000002</v>
      </c>
      <c r="J747" s="48">
        <f t="shared" si="68"/>
        <v>41.083824600000007</v>
      </c>
      <c r="K747" s="49">
        <f t="shared" si="69"/>
        <v>41.083824600000007</v>
      </c>
      <c r="L747" s="49">
        <f t="shared" si="70"/>
        <v>49.30058952000001</v>
      </c>
      <c r="M747" s="17"/>
      <c r="N747" s="18" t="s">
        <v>10</v>
      </c>
    </row>
    <row r="748" spans="2:14" s="1" customFormat="1" ht="135.94999999999999" customHeight="1" outlineLevel="4" x14ac:dyDescent="0.2">
      <c r="B748" s="15" t="s">
        <v>26</v>
      </c>
      <c r="C748" s="15"/>
      <c r="D748" s="16">
        <v>10701</v>
      </c>
      <c r="E748" s="28">
        <v>1260</v>
      </c>
      <c r="F748" s="17">
        <f t="shared" si="71"/>
        <v>1008</v>
      </c>
      <c r="G748" s="17">
        <f t="shared" si="66"/>
        <v>840</v>
      </c>
      <c r="H748" s="39">
        <v>3.5831000000000002E-2</v>
      </c>
      <c r="I748" s="17">
        <f t="shared" si="67"/>
        <v>31.602942000000002</v>
      </c>
      <c r="J748" s="48">
        <f t="shared" si="68"/>
        <v>41.083824600000007</v>
      </c>
      <c r="K748" s="49">
        <f t="shared" si="69"/>
        <v>41.083824600000007</v>
      </c>
      <c r="L748" s="49">
        <f t="shared" si="70"/>
        <v>49.30058952000001</v>
      </c>
      <c r="M748" s="17"/>
      <c r="N748" s="18" t="s">
        <v>10</v>
      </c>
    </row>
    <row r="749" spans="2:14" s="1" customFormat="1" ht="135.94999999999999" customHeight="1" outlineLevel="4" x14ac:dyDescent="0.2">
      <c r="B749" s="15" t="s">
        <v>28</v>
      </c>
      <c r="C749" s="15"/>
      <c r="D749" s="16">
        <v>10701</v>
      </c>
      <c r="E749" s="28">
        <v>1260</v>
      </c>
      <c r="F749" s="17">
        <f t="shared" si="71"/>
        <v>1008</v>
      </c>
      <c r="G749" s="17">
        <f t="shared" si="66"/>
        <v>840</v>
      </c>
      <c r="H749" s="39">
        <v>3.5831000000000002E-2</v>
      </c>
      <c r="I749" s="17">
        <f t="shared" si="67"/>
        <v>31.602942000000002</v>
      </c>
      <c r="J749" s="48">
        <f t="shared" si="68"/>
        <v>41.083824600000007</v>
      </c>
      <c r="K749" s="49">
        <f t="shared" si="69"/>
        <v>41.083824600000007</v>
      </c>
      <c r="L749" s="49">
        <f t="shared" si="70"/>
        <v>49.30058952000001</v>
      </c>
      <c r="M749" s="17"/>
      <c r="N749" s="18" t="s">
        <v>10</v>
      </c>
    </row>
    <row r="750" spans="2:14" s="1" customFormat="1" ht="135.94999999999999" customHeight="1" outlineLevel="4" x14ac:dyDescent="0.2">
      <c r="B750" s="15" t="s">
        <v>14</v>
      </c>
      <c r="C750" s="15"/>
      <c r="D750" s="16">
        <v>10701</v>
      </c>
      <c r="E750" s="28">
        <v>1260</v>
      </c>
      <c r="F750" s="17">
        <f t="shared" si="71"/>
        <v>1008</v>
      </c>
      <c r="G750" s="17">
        <f t="shared" si="66"/>
        <v>840</v>
      </c>
      <c r="H750" s="39">
        <v>3.5831000000000002E-2</v>
      </c>
      <c r="I750" s="17">
        <f t="shared" si="67"/>
        <v>31.602942000000002</v>
      </c>
      <c r="J750" s="48">
        <f t="shared" si="68"/>
        <v>41.083824600000007</v>
      </c>
      <c r="K750" s="49">
        <f t="shared" si="69"/>
        <v>41.083824600000007</v>
      </c>
      <c r="L750" s="49">
        <f t="shared" si="70"/>
        <v>49.30058952000001</v>
      </c>
      <c r="M750" s="17"/>
      <c r="N750" s="18" t="s">
        <v>10</v>
      </c>
    </row>
    <row r="751" spans="2:14" s="1" customFormat="1" ht="135.94999999999999" customHeight="1" outlineLevel="4" x14ac:dyDescent="0.2">
      <c r="B751" s="15" t="s">
        <v>29</v>
      </c>
      <c r="C751" s="15"/>
      <c r="D751" s="16">
        <v>10701</v>
      </c>
      <c r="E751" s="28">
        <v>1260</v>
      </c>
      <c r="F751" s="17">
        <f t="shared" si="71"/>
        <v>1008</v>
      </c>
      <c r="G751" s="17">
        <f t="shared" si="66"/>
        <v>840</v>
      </c>
      <c r="H751" s="39">
        <v>3.5831000000000002E-2</v>
      </c>
      <c r="I751" s="17">
        <f t="shared" si="67"/>
        <v>31.602942000000002</v>
      </c>
      <c r="J751" s="48">
        <f t="shared" si="68"/>
        <v>41.083824600000007</v>
      </c>
      <c r="K751" s="49">
        <f t="shared" si="69"/>
        <v>41.083824600000007</v>
      </c>
      <c r="L751" s="49">
        <f t="shared" si="70"/>
        <v>49.30058952000001</v>
      </c>
      <c r="M751" s="17"/>
      <c r="N751" s="18" t="s">
        <v>10</v>
      </c>
    </row>
    <row r="752" spans="2:14" s="1" customFormat="1" ht="28.5" customHeight="1" outlineLevel="3" x14ac:dyDescent="0.2">
      <c r="B752" s="13" t="s">
        <v>174</v>
      </c>
      <c r="C752" s="13"/>
      <c r="D752" s="13"/>
      <c r="E752" s="27"/>
      <c r="F752" s="17">
        <f t="shared" si="71"/>
        <v>0</v>
      </c>
      <c r="G752" s="17">
        <f t="shared" si="66"/>
        <v>0</v>
      </c>
      <c r="H752" s="39">
        <v>3.5831000000000002E-2</v>
      </c>
      <c r="I752" s="17">
        <f t="shared" si="67"/>
        <v>0</v>
      </c>
      <c r="J752" s="48">
        <f t="shared" si="68"/>
        <v>0</v>
      </c>
      <c r="K752" s="49"/>
      <c r="L752" s="49"/>
      <c r="M752" s="17"/>
      <c r="N752" s="14"/>
    </row>
    <row r="753" spans="2:14" s="1" customFormat="1" ht="135.94999999999999" customHeight="1" outlineLevel="4" x14ac:dyDescent="0.2">
      <c r="B753" s="15" t="s">
        <v>19</v>
      </c>
      <c r="C753" s="15"/>
      <c r="D753" s="16">
        <v>11808</v>
      </c>
      <c r="E753" s="28">
        <v>1260</v>
      </c>
      <c r="F753" s="17">
        <f t="shared" si="71"/>
        <v>1008</v>
      </c>
      <c r="G753" s="17">
        <f t="shared" si="66"/>
        <v>840</v>
      </c>
      <c r="H753" s="39">
        <v>3.5831000000000002E-2</v>
      </c>
      <c r="I753" s="17">
        <f t="shared" si="67"/>
        <v>31.602942000000002</v>
      </c>
      <c r="J753" s="48">
        <f t="shared" si="68"/>
        <v>41.083824600000007</v>
      </c>
      <c r="K753" s="49">
        <f t="shared" si="69"/>
        <v>41.083824600000007</v>
      </c>
      <c r="L753" s="49">
        <f t="shared" si="70"/>
        <v>49.30058952000001</v>
      </c>
      <c r="M753" s="17"/>
      <c r="N753" s="18" t="s">
        <v>10</v>
      </c>
    </row>
    <row r="754" spans="2:14" s="1" customFormat="1" ht="135.94999999999999" customHeight="1" outlineLevel="4" x14ac:dyDescent="0.2">
      <c r="B754" s="15" t="s">
        <v>12</v>
      </c>
      <c r="C754" s="15"/>
      <c r="D754" s="16">
        <v>11808</v>
      </c>
      <c r="E754" s="28">
        <v>1260</v>
      </c>
      <c r="F754" s="17">
        <f t="shared" si="71"/>
        <v>1008</v>
      </c>
      <c r="G754" s="17">
        <f t="shared" si="66"/>
        <v>840</v>
      </c>
      <c r="H754" s="39">
        <v>3.5831000000000002E-2</v>
      </c>
      <c r="I754" s="17">
        <f t="shared" si="67"/>
        <v>31.602942000000002</v>
      </c>
      <c r="J754" s="48">
        <f t="shared" si="68"/>
        <v>41.083824600000007</v>
      </c>
      <c r="K754" s="49">
        <f t="shared" si="69"/>
        <v>41.083824600000007</v>
      </c>
      <c r="L754" s="49">
        <f t="shared" si="70"/>
        <v>49.30058952000001</v>
      </c>
      <c r="M754" s="17"/>
      <c r="N754" s="18" t="s">
        <v>10</v>
      </c>
    </row>
    <row r="755" spans="2:14" s="1" customFormat="1" ht="135.94999999999999" customHeight="1" outlineLevel="4" x14ac:dyDescent="0.2">
      <c r="B755" s="15" t="s">
        <v>26</v>
      </c>
      <c r="C755" s="15"/>
      <c r="D755" s="16">
        <v>11808</v>
      </c>
      <c r="E755" s="28">
        <v>1260</v>
      </c>
      <c r="F755" s="17">
        <f t="shared" si="71"/>
        <v>1008</v>
      </c>
      <c r="G755" s="17">
        <f t="shared" si="66"/>
        <v>840</v>
      </c>
      <c r="H755" s="39">
        <v>3.5831000000000002E-2</v>
      </c>
      <c r="I755" s="17">
        <f t="shared" si="67"/>
        <v>31.602942000000002</v>
      </c>
      <c r="J755" s="48">
        <f t="shared" si="68"/>
        <v>41.083824600000007</v>
      </c>
      <c r="K755" s="49">
        <f t="shared" si="69"/>
        <v>41.083824600000007</v>
      </c>
      <c r="L755" s="49">
        <f t="shared" si="70"/>
        <v>49.30058952000001</v>
      </c>
      <c r="M755" s="17"/>
      <c r="N755" s="18" t="s">
        <v>10</v>
      </c>
    </row>
    <row r="756" spans="2:14" s="1" customFormat="1" ht="135.94999999999999" customHeight="1" outlineLevel="4" x14ac:dyDescent="0.2">
      <c r="B756" s="15" t="s">
        <v>14</v>
      </c>
      <c r="C756" s="15"/>
      <c r="D756" s="16">
        <v>11808</v>
      </c>
      <c r="E756" s="28">
        <v>1260</v>
      </c>
      <c r="F756" s="17">
        <f t="shared" si="71"/>
        <v>1008</v>
      </c>
      <c r="G756" s="17">
        <f t="shared" si="66"/>
        <v>840</v>
      </c>
      <c r="H756" s="39">
        <v>3.5831000000000002E-2</v>
      </c>
      <c r="I756" s="17">
        <f t="shared" si="67"/>
        <v>31.602942000000002</v>
      </c>
      <c r="J756" s="48">
        <f t="shared" si="68"/>
        <v>41.083824600000007</v>
      </c>
      <c r="K756" s="49">
        <f t="shared" si="69"/>
        <v>41.083824600000007</v>
      </c>
      <c r="L756" s="49">
        <f t="shared" si="70"/>
        <v>49.30058952000001</v>
      </c>
      <c r="M756" s="17"/>
      <c r="N756" s="18" t="s">
        <v>10</v>
      </c>
    </row>
    <row r="757" spans="2:14" s="1" customFormat="1" ht="135.94999999999999" customHeight="1" outlineLevel="4" x14ac:dyDescent="0.2">
      <c r="B757" s="15" t="s">
        <v>15</v>
      </c>
      <c r="C757" s="15"/>
      <c r="D757" s="16">
        <v>11808</v>
      </c>
      <c r="E757" s="28">
        <v>1260</v>
      </c>
      <c r="F757" s="17">
        <f t="shared" si="71"/>
        <v>1008</v>
      </c>
      <c r="G757" s="17">
        <f t="shared" si="66"/>
        <v>840</v>
      </c>
      <c r="H757" s="39">
        <v>3.5831000000000002E-2</v>
      </c>
      <c r="I757" s="17">
        <f t="shared" si="67"/>
        <v>31.602942000000002</v>
      </c>
      <c r="J757" s="48">
        <f t="shared" si="68"/>
        <v>41.083824600000007</v>
      </c>
      <c r="K757" s="49">
        <f t="shared" si="69"/>
        <v>41.083824600000007</v>
      </c>
      <c r="L757" s="49">
        <f t="shared" si="70"/>
        <v>49.30058952000001</v>
      </c>
      <c r="M757" s="17"/>
      <c r="N757" s="18" t="s">
        <v>10</v>
      </c>
    </row>
    <row r="758" spans="2:14" s="1" customFormat="1" ht="135.94999999999999" customHeight="1" outlineLevel="4" x14ac:dyDescent="0.2">
      <c r="B758" s="15" t="s">
        <v>22</v>
      </c>
      <c r="C758" s="15"/>
      <c r="D758" s="16">
        <v>11808</v>
      </c>
      <c r="E758" s="28">
        <v>1260</v>
      </c>
      <c r="F758" s="17">
        <f t="shared" si="71"/>
        <v>1008</v>
      </c>
      <c r="G758" s="17">
        <f t="shared" si="66"/>
        <v>840</v>
      </c>
      <c r="H758" s="39">
        <v>3.5831000000000002E-2</v>
      </c>
      <c r="I758" s="17">
        <f t="shared" si="67"/>
        <v>31.602942000000002</v>
      </c>
      <c r="J758" s="48">
        <f t="shared" si="68"/>
        <v>41.083824600000007</v>
      </c>
      <c r="K758" s="49">
        <f t="shared" si="69"/>
        <v>41.083824600000007</v>
      </c>
      <c r="L758" s="49">
        <f t="shared" si="70"/>
        <v>49.30058952000001</v>
      </c>
      <c r="M758" s="17"/>
      <c r="N758" s="18" t="s">
        <v>10</v>
      </c>
    </row>
    <row r="759" spans="2:14" s="1" customFormat="1" ht="28.5" customHeight="1" outlineLevel="3" x14ac:dyDescent="0.2">
      <c r="B759" s="13" t="s">
        <v>175</v>
      </c>
      <c r="C759" s="13"/>
      <c r="D759" s="13"/>
      <c r="E759" s="27"/>
      <c r="F759" s="17">
        <f t="shared" si="71"/>
        <v>0</v>
      </c>
      <c r="G759" s="17">
        <f t="shared" si="66"/>
        <v>0</v>
      </c>
      <c r="H759" s="39">
        <v>3.5831000000000002E-2</v>
      </c>
      <c r="I759" s="17">
        <f t="shared" si="67"/>
        <v>0</v>
      </c>
      <c r="J759" s="48">
        <f t="shared" si="68"/>
        <v>0</v>
      </c>
      <c r="K759" s="49">
        <f t="shared" si="69"/>
        <v>0</v>
      </c>
      <c r="L759" s="49">
        <f t="shared" si="70"/>
        <v>0</v>
      </c>
      <c r="M759" s="17"/>
      <c r="N759" s="14"/>
    </row>
    <row r="760" spans="2:14" s="1" customFormat="1" ht="135.94999999999999" customHeight="1" outlineLevel="4" x14ac:dyDescent="0.2">
      <c r="B760" s="15" t="s">
        <v>25</v>
      </c>
      <c r="C760" s="15"/>
      <c r="D760" s="16">
        <v>11806</v>
      </c>
      <c r="E760" s="28">
        <v>1260</v>
      </c>
      <c r="F760" s="17">
        <f t="shared" si="71"/>
        <v>1008</v>
      </c>
      <c r="G760" s="17">
        <f t="shared" si="66"/>
        <v>840</v>
      </c>
      <c r="H760" s="39">
        <v>3.5831000000000002E-2</v>
      </c>
      <c r="I760" s="17">
        <f t="shared" si="67"/>
        <v>31.602942000000002</v>
      </c>
      <c r="J760" s="48">
        <f t="shared" si="68"/>
        <v>41.083824600000007</v>
      </c>
      <c r="K760" s="49">
        <f t="shared" si="69"/>
        <v>41.083824600000007</v>
      </c>
      <c r="L760" s="49">
        <f t="shared" si="70"/>
        <v>49.30058952000001</v>
      </c>
      <c r="M760" s="17"/>
      <c r="N760" s="18" t="s">
        <v>10</v>
      </c>
    </row>
    <row r="761" spans="2:14" s="1" customFormat="1" ht="135.94999999999999" customHeight="1" outlineLevel="4" x14ac:dyDescent="0.2">
      <c r="B761" s="15" t="s">
        <v>26</v>
      </c>
      <c r="C761" s="15"/>
      <c r="D761" s="16">
        <v>11806</v>
      </c>
      <c r="E761" s="28">
        <v>1260</v>
      </c>
      <c r="F761" s="17">
        <f t="shared" si="71"/>
        <v>1008</v>
      </c>
      <c r="G761" s="17">
        <f t="shared" si="66"/>
        <v>840</v>
      </c>
      <c r="H761" s="39">
        <v>3.5831000000000002E-2</v>
      </c>
      <c r="I761" s="17">
        <f t="shared" si="67"/>
        <v>31.602942000000002</v>
      </c>
      <c r="J761" s="48">
        <f t="shared" si="68"/>
        <v>41.083824600000007</v>
      </c>
      <c r="K761" s="49">
        <f t="shared" si="69"/>
        <v>41.083824600000007</v>
      </c>
      <c r="L761" s="49">
        <f t="shared" si="70"/>
        <v>49.30058952000001</v>
      </c>
      <c r="M761" s="17"/>
      <c r="N761" s="18" t="s">
        <v>10</v>
      </c>
    </row>
    <row r="762" spans="2:14" s="1" customFormat="1" ht="28.5" customHeight="1" outlineLevel="3" x14ac:dyDescent="0.2">
      <c r="B762" s="13" t="s">
        <v>176</v>
      </c>
      <c r="C762" s="13"/>
      <c r="D762" s="13"/>
      <c r="E762" s="27"/>
      <c r="F762" s="17">
        <f t="shared" si="71"/>
        <v>0</v>
      </c>
      <c r="G762" s="17">
        <f t="shared" si="66"/>
        <v>0</v>
      </c>
      <c r="H762" s="39">
        <v>3.5831000000000002E-2</v>
      </c>
      <c r="I762" s="17">
        <f t="shared" si="67"/>
        <v>0</v>
      </c>
      <c r="J762" s="48">
        <f t="shared" si="68"/>
        <v>0</v>
      </c>
      <c r="K762" s="49"/>
      <c r="L762" s="49"/>
      <c r="M762" s="17"/>
      <c r="N762" s="14"/>
    </row>
    <row r="763" spans="2:14" s="1" customFormat="1" ht="135.94999999999999" customHeight="1" outlineLevel="4" x14ac:dyDescent="0.2">
      <c r="B763" s="15" t="s">
        <v>9</v>
      </c>
      <c r="C763" s="15"/>
      <c r="D763" s="16">
        <v>11800</v>
      </c>
      <c r="E763" s="28">
        <v>1260</v>
      </c>
      <c r="F763" s="17">
        <f t="shared" si="71"/>
        <v>1008</v>
      </c>
      <c r="G763" s="17">
        <f t="shared" si="66"/>
        <v>840</v>
      </c>
      <c r="H763" s="39">
        <v>3.5831000000000002E-2</v>
      </c>
      <c r="I763" s="17">
        <f t="shared" si="67"/>
        <v>31.602942000000002</v>
      </c>
      <c r="J763" s="48">
        <f t="shared" si="68"/>
        <v>41.083824600000007</v>
      </c>
      <c r="K763" s="49">
        <f t="shared" si="69"/>
        <v>41.083824600000007</v>
      </c>
      <c r="L763" s="49">
        <f t="shared" si="70"/>
        <v>49.30058952000001</v>
      </c>
      <c r="M763" s="17"/>
      <c r="N763" s="18" t="s">
        <v>10</v>
      </c>
    </row>
    <row r="764" spans="2:14" s="1" customFormat="1" ht="135.94999999999999" customHeight="1" outlineLevel="4" x14ac:dyDescent="0.2">
      <c r="B764" s="15" t="s">
        <v>11</v>
      </c>
      <c r="C764" s="15"/>
      <c r="D764" s="16">
        <v>11800</v>
      </c>
      <c r="E764" s="28">
        <v>1260</v>
      </c>
      <c r="F764" s="17">
        <f t="shared" si="71"/>
        <v>1008</v>
      </c>
      <c r="G764" s="17">
        <f t="shared" si="66"/>
        <v>840</v>
      </c>
      <c r="H764" s="39">
        <v>3.5831000000000002E-2</v>
      </c>
      <c r="I764" s="17">
        <f t="shared" si="67"/>
        <v>31.602942000000002</v>
      </c>
      <c r="J764" s="48">
        <f t="shared" si="68"/>
        <v>41.083824600000007</v>
      </c>
      <c r="K764" s="49">
        <f t="shared" si="69"/>
        <v>41.083824600000007</v>
      </c>
      <c r="L764" s="49">
        <f t="shared" si="70"/>
        <v>49.30058952000001</v>
      </c>
      <c r="M764" s="17"/>
      <c r="N764" s="18" t="s">
        <v>10</v>
      </c>
    </row>
    <row r="765" spans="2:14" s="1" customFormat="1" ht="135.94999999999999" customHeight="1" outlineLevel="4" x14ac:dyDescent="0.2">
      <c r="B765" s="15" t="s">
        <v>14</v>
      </c>
      <c r="C765" s="15"/>
      <c r="D765" s="16">
        <v>11800</v>
      </c>
      <c r="E765" s="28">
        <v>1260</v>
      </c>
      <c r="F765" s="17">
        <f t="shared" si="71"/>
        <v>1008</v>
      </c>
      <c r="G765" s="17">
        <f t="shared" si="66"/>
        <v>840</v>
      </c>
      <c r="H765" s="39">
        <v>3.5831000000000002E-2</v>
      </c>
      <c r="I765" s="17">
        <f t="shared" si="67"/>
        <v>31.602942000000002</v>
      </c>
      <c r="J765" s="48">
        <f t="shared" si="68"/>
        <v>41.083824600000007</v>
      </c>
      <c r="K765" s="49">
        <f t="shared" si="69"/>
        <v>41.083824600000007</v>
      </c>
      <c r="L765" s="49">
        <f t="shared" si="70"/>
        <v>49.30058952000001</v>
      </c>
      <c r="M765" s="17"/>
      <c r="N765" s="18" t="s">
        <v>10</v>
      </c>
    </row>
    <row r="766" spans="2:14" s="1" customFormat="1" ht="135.94999999999999" customHeight="1" outlineLevel="4" x14ac:dyDescent="0.2">
      <c r="B766" s="15" t="s">
        <v>133</v>
      </c>
      <c r="C766" s="15"/>
      <c r="D766" s="16">
        <v>11800</v>
      </c>
      <c r="E766" s="28">
        <v>1260</v>
      </c>
      <c r="F766" s="17">
        <f t="shared" si="71"/>
        <v>1008</v>
      </c>
      <c r="G766" s="17">
        <f t="shared" si="66"/>
        <v>840</v>
      </c>
      <c r="H766" s="39">
        <v>3.5831000000000002E-2</v>
      </c>
      <c r="I766" s="17">
        <f t="shared" si="67"/>
        <v>31.602942000000002</v>
      </c>
      <c r="J766" s="48">
        <f t="shared" si="68"/>
        <v>41.083824600000007</v>
      </c>
      <c r="K766" s="49">
        <f t="shared" si="69"/>
        <v>41.083824600000007</v>
      </c>
      <c r="L766" s="49">
        <f t="shared" si="70"/>
        <v>49.30058952000001</v>
      </c>
      <c r="M766" s="17"/>
      <c r="N766" s="18" t="s">
        <v>10</v>
      </c>
    </row>
    <row r="767" spans="2:14" s="1" customFormat="1" ht="135.94999999999999" customHeight="1" outlineLevel="4" x14ac:dyDescent="0.2">
      <c r="B767" s="15" t="s">
        <v>137</v>
      </c>
      <c r="C767" s="15"/>
      <c r="D767" s="16">
        <v>11800</v>
      </c>
      <c r="E767" s="28">
        <v>1260</v>
      </c>
      <c r="F767" s="17">
        <f t="shared" si="71"/>
        <v>1008</v>
      </c>
      <c r="G767" s="17">
        <f t="shared" si="66"/>
        <v>840</v>
      </c>
      <c r="H767" s="39">
        <v>3.5831000000000002E-2</v>
      </c>
      <c r="I767" s="17">
        <f t="shared" si="67"/>
        <v>31.602942000000002</v>
      </c>
      <c r="J767" s="48">
        <f t="shared" si="68"/>
        <v>41.083824600000007</v>
      </c>
      <c r="K767" s="49">
        <f t="shared" si="69"/>
        <v>41.083824600000007</v>
      </c>
      <c r="L767" s="49">
        <f t="shared" si="70"/>
        <v>49.30058952000001</v>
      </c>
      <c r="M767" s="17"/>
      <c r="N767" s="18" t="s">
        <v>10</v>
      </c>
    </row>
    <row r="768" spans="2:14" s="1" customFormat="1" ht="135.94999999999999" customHeight="1" outlineLevel="4" x14ac:dyDescent="0.2">
      <c r="B768" s="15" t="s">
        <v>22</v>
      </c>
      <c r="C768" s="15"/>
      <c r="D768" s="16">
        <v>11800</v>
      </c>
      <c r="E768" s="28">
        <v>1260</v>
      </c>
      <c r="F768" s="17">
        <f t="shared" si="71"/>
        <v>1008</v>
      </c>
      <c r="G768" s="17">
        <f t="shared" si="66"/>
        <v>840</v>
      </c>
      <c r="H768" s="39">
        <v>3.5831000000000002E-2</v>
      </c>
      <c r="I768" s="17">
        <f t="shared" si="67"/>
        <v>31.602942000000002</v>
      </c>
      <c r="J768" s="48">
        <f t="shared" si="68"/>
        <v>41.083824600000007</v>
      </c>
      <c r="K768" s="49">
        <f t="shared" si="69"/>
        <v>41.083824600000007</v>
      </c>
      <c r="L768" s="49">
        <f t="shared" si="70"/>
        <v>49.30058952000001</v>
      </c>
      <c r="M768" s="17"/>
      <c r="N768" s="18" t="s">
        <v>10</v>
      </c>
    </row>
    <row r="769" spans="2:14" s="1" customFormat="1" ht="28.5" customHeight="1" outlineLevel="3" x14ac:dyDescent="0.2">
      <c r="B769" s="13" t="s">
        <v>177</v>
      </c>
      <c r="C769" s="13"/>
      <c r="D769" s="13"/>
      <c r="E769" s="27"/>
      <c r="F769" s="17">
        <f t="shared" si="71"/>
        <v>0</v>
      </c>
      <c r="G769" s="17">
        <f t="shared" si="66"/>
        <v>0</v>
      </c>
      <c r="H769" s="39">
        <v>3.5831000000000002E-2</v>
      </c>
      <c r="I769" s="17">
        <f t="shared" si="67"/>
        <v>0</v>
      </c>
      <c r="J769" s="48">
        <f t="shared" si="68"/>
        <v>0</v>
      </c>
      <c r="K769" s="49">
        <f t="shared" si="69"/>
        <v>0</v>
      </c>
      <c r="L769" s="49">
        <f t="shared" si="70"/>
        <v>0</v>
      </c>
      <c r="M769" s="17"/>
      <c r="N769" s="14"/>
    </row>
    <row r="770" spans="2:14" s="1" customFormat="1" ht="135.94999999999999" customHeight="1" outlineLevel="4" x14ac:dyDescent="0.2">
      <c r="B770" s="15" t="s">
        <v>9</v>
      </c>
      <c r="C770" s="15"/>
      <c r="D770" s="16">
        <v>10238</v>
      </c>
      <c r="E770" s="28">
        <v>1260</v>
      </c>
      <c r="F770" s="17">
        <f t="shared" si="71"/>
        <v>1008</v>
      </c>
      <c r="G770" s="17">
        <f t="shared" si="66"/>
        <v>840</v>
      </c>
      <c r="H770" s="39">
        <v>3.5831000000000002E-2</v>
      </c>
      <c r="I770" s="17">
        <f t="shared" si="67"/>
        <v>31.602942000000002</v>
      </c>
      <c r="J770" s="48">
        <f t="shared" si="68"/>
        <v>41.083824600000007</v>
      </c>
      <c r="K770" s="49">
        <f t="shared" si="69"/>
        <v>41.083824600000007</v>
      </c>
      <c r="L770" s="49">
        <f t="shared" si="70"/>
        <v>49.30058952000001</v>
      </c>
      <c r="M770" s="17"/>
      <c r="N770" s="18" t="s">
        <v>10</v>
      </c>
    </row>
    <row r="771" spans="2:14" s="1" customFormat="1" ht="135.94999999999999" customHeight="1" outlineLevel="4" x14ac:dyDescent="0.2">
      <c r="B771" s="15" t="s">
        <v>12</v>
      </c>
      <c r="C771" s="15"/>
      <c r="D771" s="16">
        <v>10238</v>
      </c>
      <c r="E771" s="28">
        <v>1260</v>
      </c>
      <c r="F771" s="17">
        <f t="shared" si="71"/>
        <v>1008</v>
      </c>
      <c r="G771" s="17">
        <f t="shared" si="66"/>
        <v>840</v>
      </c>
      <c r="H771" s="39">
        <v>3.5831000000000002E-2</v>
      </c>
      <c r="I771" s="17">
        <f t="shared" si="67"/>
        <v>31.602942000000002</v>
      </c>
      <c r="J771" s="48">
        <f t="shared" si="68"/>
        <v>41.083824600000007</v>
      </c>
      <c r="K771" s="49">
        <f t="shared" si="69"/>
        <v>41.083824600000007</v>
      </c>
      <c r="L771" s="49">
        <f t="shared" si="70"/>
        <v>49.30058952000001</v>
      </c>
      <c r="M771" s="17"/>
      <c r="N771" s="18" t="s">
        <v>10</v>
      </c>
    </row>
    <row r="772" spans="2:14" s="1" customFormat="1" ht="135.94999999999999" customHeight="1" outlineLevel="4" x14ac:dyDescent="0.2">
      <c r="B772" s="15" t="s">
        <v>13</v>
      </c>
      <c r="C772" s="15"/>
      <c r="D772" s="16">
        <v>10238</v>
      </c>
      <c r="E772" s="28">
        <v>1260</v>
      </c>
      <c r="F772" s="17">
        <f t="shared" si="71"/>
        <v>1008</v>
      </c>
      <c r="G772" s="17">
        <f t="shared" si="66"/>
        <v>840</v>
      </c>
      <c r="H772" s="39">
        <v>3.5831000000000002E-2</v>
      </c>
      <c r="I772" s="17">
        <f t="shared" si="67"/>
        <v>31.602942000000002</v>
      </c>
      <c r="J772" s="48">
        <f t="shared" si="68"/>
        <v>41.083824600000007</v>
      </c>
      <c r="K772" s="49">
        <f t="shared" si="69"/>
        <v>41.083824600000007</v>
      </c>
      <c r="L772" s="49">
        <f t="shared" si="70"/>
        <v>49.30058952000001</v>
      </c>
      <c r="M772" s="17"/>
      <c r="N772" s="18" t="s">
        <v>10</v>
      </c>
    </row>
    <row r="773" spans="2:14" s="1" customFormat="1" ht="135.94999999999999" customHeight="1" outlineLevel="4" x14ac:dyDescent="0.2">
      <c r="B773" s="15" t="s">
        <v>26</v>
      </c>
      <c r="C773" s="15"/>
      <c r="D773" s="16">
        <v>10238</v>
      </c>
      <c r="E773" s="28">
        <v>1260</v>
      </c>
      <c r="F773" s="17">
        <f t="shared" si="71"/>
        <v>1008</v>
      </c>
      <c r="G773" s="17">
        <f t="shared" si="66"/>
        <v>840</v>
      </c>
      <c r="H773" s="39">
        <v>3.5831000000000002E-2</v>
      </c>
      <c r="I773" s="17">
        <f t="shared" si="67"/>
        <v>31.602942000000002</v>
      </c>
      <c r="J773" s="48">
        <f t="shared" si="68"/>
        <v>41.083824600000007</v>
      </c>
      <c r="K773" s="49">
        <f t="shared" si="69"/>
        <v>41.083824600000007</v>
      </c>
      <c r="L773" s="49">
        <f t="shared" si="70"/>
        <v>49.30058952000001</v>
      </c>
      <c r="M773" s="17"/>
      <c r="N773" s="18" t="s">
        <v>10</v>
      </c>
    </row>
    <row r="774" spans="2:14" s="1" customFormat="1" ht="135.94999999999999" customHeight="1" outlineLevel="4" x14ac:dyDescent="0.2">
      <c r="B774" s="15" t="s">
        <v>29</v>
      </c>
      <c r="C774" s="15"/>
      <c r="D774" s="16">
        <v>10238</v>
      </c>
      <c r="E774" s="28">
        <v>1260</v>
      </c>
      <c r="F774" s="17">
        <f t="shared" si="71"/>
        <v>1008</v>
      </c>
      <c r="G774" s="17">
        <f t="shared" si="66"/>
        <v>840</v>
      </c>
      <c r="H774" s="39">
        <v>3.5831000000000002E-2</v>
      </c>
      <c r="I774" s="17">
        <f t="shared" si="67"/>
        <v>31.602942000000002</v>
      </c>
      <c r="J774" s="48">
        <f t="shared" si="68"/>
        <v>41.083824600000007</v>
      </c>
      <c r="K774" s="49">
        <f t="shared" si="69"/>
        <v>41.083824600000007</v>
      </c>
      <c r="L774" s="49">
        <f t="shared" si="70"/>
        <v>49.30058952000001</v>
      </c>
      <c r="M774" s="17"/>
      <c r="N774" s="18" t="s">
        <v>10</v>
      </c>
    </row>
    <row r="775" spans="2:14" s="1" customFormat="1" ht="135.94999999999999" customHeight="1" outlineLevel="4" x14ac:dyDescent="0.2">
      <c r="B775" s="15" t="s">
        <v>15</v>
      </c>
      <c r="C775" s="15"/>
      <c r="D775" s="16">
        <v>10238</v>
      </c>
      <c r="E775" s="28">
        <v>1260</v>
      </c>
      <c r="F775" s="17">
        <f t="shared" si="71"/>
        <v>1008</v>
      </c>
      <c r="G775" s="17">
        <f t="shared" si="66"/>
        <v>840</v>
      </c>
      <c r="H775" s="39">
        <v>3.5831000000000002E-2</v>
      </c>
      <c r="I775" s="17">
        <f t="shared" si="67"/>
        <v>31.602942000000002</v>
      </c>
      <c r="J775" s="48">
        <f t="shared" si="68"/>
        <v>41.083824600000007</v>
      </c>
      <c r="K775" s="49">
        <f t="shared" si="69"/>
        <v>41.083824600000007</v>
      </c>
      <c r="L775" s="49">
        <f t="shared" si="70"/>
        <v>49.30058952000001</v>
      </c>
      <c r="M775" s="17"/>
      <c r="N775" s="18" t="s">
        <v>10</v>
      </c>
    </row>
    <row r="776" spans="2:14" s="1" customFormat="1" ht="28.5" customHeight="1" outlineLevel="3" x14ac:dyDescent="0.2">
      <c r="B776" s="13" t="s">
        <v>178</v>
      </c>
      <c r="C776" s="13"/>
      <c r="D776" s="13"/>
      <c r="E776" s="27"/>
      <c r="F776" s="17">
        <f t="shared" si="71"/>
        <v>0</v>
      </c>
      <c r="G776" s="17">
        <f t="shared" si="66"/>
        <v>0</v>
      </c>
      <c r="H776" s="39">
        <v>3.5831000000000002E-2</v>
      </c>
      <c r="I776" s="17">
        <f t="shared" si="67"/>
        <v>0</v>
      </c>
      <c r="J776" s="48">
        <f t="shared" si="68"/>
        <v>0</v>
      </c>
      <c r="K776" s="49">
        <f t="shared" si="69"/>
        <v>0</v>
      </c>
      <c r="L776" s="49">
        <f t="shared" si="70"/>
        <v>0</v>
      </c>
      <c r="M776" s="17"/>
      <c r="N776" s="14"/>
    </row>
    <row r="777" spans="2:14" s="1" customFormat="1" ht="135.94999999999999" customHeight="1" outlineLevel="4" x14ac:dyDescent="0.2">
      <c r="B777" s="15" t="s">
        <v>19</v>
      </c>
      <c r="C777" s="15"/>
      <c r="D777" s="16">
        <v>11792</v>
      </c>
      <c r="E777" s="28">
        <v>1260</v>
      </c>
      <c r="F777" s="17">
        <f t="shared" si="71"/>
        <v>1008</v>
      </c>
      <c r="G777" s="17">
        <f t="shared" si="66"/>
        <v>840</v>
      </c>
      <c r="H777" s="39">
        <v>3.5831000000000002E-2</v>
      </c>
      <c r="I777" s="17">
        <f t="shared" si="67"/>
        <v>31.602942000000002</v>
      </c>
      <c r="J777" s="48">
        <f t="shared" si="68"/>
        <v>41.083824600000007</v>
      </c>
      <c r="K777" s="49">
        <f t="shared" si="69"/>
        <v>41.083824600000007</v>
      </c>
      <c r="L777" s="49">
        <f t="shared" si="70"/>
        <v>49.30058952000001</v>
      </c>
      <c r="M777" s="17"/>
      <c r="N777" s="18" t="s">
        <v>10</v>
      </c>
    </row>
    <row r="778" spans="2:14" s="1" customFormat="1" ht="135.94999999999999" customHeight="1" outlineLevel="4" x14ac:dyDescent="0.2">
      <c r="B778" s="15" t="s">
        <v>9</v>
      </c>
      <c r="C778" s="15"/>
      <c r="D778" s="16">
        <v>11792</v>
      </c>
      <c r="E778" s="28">
        <v>1260</v>
      </c>
      <c r="F778" s="17">
        <f t="shared" si="71"/>
        <v>1008</v>
      </c>
      <c r="G778" s="17">
        <f t="shared" si="66"/>
        <v>840</v>
      </c>
      <c r="H778" s="39">
        <v>3.5831000000000002E-2</v>
      </c>
      <c r="I778" s="17">
        <f t="shared" si="67"/>
        <v>31.602942000000002</v>
      </c>
      <c r="J778" s="48">
        <f t="shared" si="68"/>
        <v>41.083824600000007</v>
      </c>
      <c r="K778" s="49">
        <f t="shared" si="69"/>
        <v>41.083824600000007</v>
      </c>
      <c r="L778" s="49">
        <f t="shared" si="70"/>
        <v>49.30058952000001</v>
      </c>
      <c r="M778" s="17"/>
      <c r="N778" s="18" t="s">
        <v>10</v>
      </c>
    </row>
    <row r="779" spans="2:14" s="1" customFormat="1" ht="135.94999999999999" customHeight="1" outlineLevel="4" x14ac:dyDescent="0.2">
      <c r="B779" s="15" t="s">
        <v>13</v>
      </c>
      <c r="C779" s="15"/>
      <c r="D779" s="16">
        <v>11792</v>
      </c>
      <c r="E779" s="28">
        <v>1260</v>
      </c>
      <c r="F779" s="17">
        <f t="shared" si="71"/>
        <v>1008</v>
      </c>
      <c r="G779" s="17">
        <f t="shared" ref="G779:G842" si="72">F779/1.2</f>
        <v>840</v>
      </c>
      <c r="H779" s="39">
        <v>3.5831000000000002E-2</v>
      </c>
      <c r="I779" s="17">
        <f t="shared" ref="I779:I842" si="73">G779*1.05*H779</f>
        <v>31.602942000000002</v>
      </c>
      <c r="J779" s="48">
        <f t="shared" ref="J779:J842" si="74">I779*1.3</f>
        <v>41.083824600000007</v>
      </c>
      <c r="K779" s="49">
        <f t="shared" ref="K779:K842" si="75">J779</f>
        <v>41.083824600000007</v>
      </c>
      <c r="L779" s="49">
        <f t="shared" ref="L779:L842" si="76">K779*1.2</f>
        <v>49.30058952000001</v>
      </c>
      <c r="M779" s="17"/>
      <c r="N779" s="18" t="s">
        <v>10</v>
      </c>
    </row>
    <row r="780" spans="2:14" s="1" customFormat="1" ht="28.5" customHeight="1" outlineLevel="3" x14ac:dyDescent="0.2">
      <c r="B780" s="13" t="s">
        <v>179</v>
      </c>
      <c r="C780" s="13"/>
      <c r="D780" s="13"/>
      <c r="E780" s="27"/>
      <c r="F780" s="17">
        <f t="shared" ref="F780:F843" si="77">E780-(E780/100*20)</f>
        <v>0</v>
      </c>
      <c r="G780" s="17">
        <f t="shared" si="72"/>
        <v>0</v>
      </c>
      <c r="H780" s="39">
        <v>3.5831000000000002E-2</v>
      </c>
      <c r="I780" s="17">
        <f t="shared" si="73"/>
        <v>0</v>
      </c>
      <c r="J780" s="48">
        <f t="shared" si="74"/>
        <v>0</v>
      </c>
      <c r="K780" s="49"/>
      <c r="L780" s="49"/>
      <c r="M780" s="17"/>
      <c r="N780" s="14"/>
    </row>
    <row r="781" spans="2:14" s="1" customFormat="1" ht="135.94999999999999" customHeight="1" outlineLevel="4" x14ac:dyDescent="0.2">
      <c r="B781" s="15" t="s">
        <v>19</v>
      </c>
      <c r="C781" s="15"/>
      <c r="D781" s="16">
        <v>11790</v>
      </c>
      <c r="E781" s="28">
        <v>1260</v>
      </c>
      <c r="F781" s="17">
        <f t="shared" si="77"/>
        <v>1008</v>
      </c>
      <c r="G781" s="17">
        <f t="shared" si="72"/>
        <v>840</v>
      </c>
      <c r="H781" s="39">
        <v>3.5831000000000002E-2</v>
      </c>
      <c r="I781" s="17">
        <f t="shared" si="73"/>
        <v>31.602942000000002</v>
      </c>
      <c r="J781" s="48">
        <f t="shared" si="74"/>
        <v>41.083824600000007</v>
      </c>
      <c r="K781" s="49">
        <f t="shared" si="75"/>
        <v>41.083824600000007</v>
      </c>
      <c r="L781" s="49">
        <f t="shared" si="76"/>
        <v>49.30058952000001</v>
      </c>
      <c r="M781" s="17"/>
      <c r="N781" s="18" t="s">
        <v>10</v>
      </c>
    </row>
    <row r="782" spans="2:14" s="1" customFormat="1" ht="135.94999999999999" customHeight="1" outlineLevel="4" x14ac:dyDescent="0.2">
      <c r="B782" s="15" t="s">
        <v>9</v>
      </c>
      <c r="C782" s="15"/>
      <c r="D782" s="16">
        <v>11790</v>
      </c>
      <c r="E782" s="28">
        <v>1260</v>
      </c>
      <c r="F782" s="17">
        <f t="shared" si="77"/>
        <v>1008</v>
      </c>
      <c r="G782" s="17">
        <f t="shared" si="72"/>
        <v>840</v>
      </c>
      <c r="H782" s="39">
        <v>3.5831000000000002E-2</v>
      </c>
      <c r="I782" s="17">
        <f t="shared" si="73"/>
        <v>31.602942000000002</v>
      </c>
      <c r="J782" s="48">
        <f t="shared" si="74"/>
        <v>41.083824600000007</v>
      </c>
      <c r="K782" s="49">
        <f t="shared" si="75"/>
        <v>41.083824600000007</v>
      </c>
      <c r="L782" s="49">
        <f t="shared" si="76"/>
        <v>49.30058952000001</v>
      </c>
      <c r="M782" s="17"/>
      <c r="N782" s="18" t="s">
        <v>10</v>
      </c>
    </row>
    <row r="783" spans="2:14" s="1" customFormat="1" ht="135.94999999999999" customHeight="1" outlineLevel="4" x14ac:dyDescent="0.2">
      <c r="B783" s="15" t="s">
        <v>26</v>
      </c>
      <c r="C783" s="15"/>
      <c r="D783" s="16">
        <v>11790</v>
      </c>
      <c r="E783" s="28">
        <v>1260</v>
      </c>
      <c r="F783" s="17">
        <f t="shared" si="77"/>
        <v>1008</v>
      </c>
      <c r="G783" s="17">
        <f t="shared" si="72"/>
        <v>840</v>
      </c>
      <c r="H783" s="39">
        <v>3.5831000000000002E-2</v>
      </c>
      <c r="I783" s="17">
        <f t="shared" si="73"/>
        <v>31.602942000000002</v>
      </c>
      <c r="J783" s="48">
        <f t="shared" si="74"/>
        <v>41.083824600000007</v>
      </c>
      <c r="K783" s="49">
        <f t="shared" si="75"/>
        <v>41.083824600000007</v>
      </c>
      <c r="L783" s="49">
        <f t="shared" si="76"/>
        <v>49.30058952000001</v>
      </c>
      <c r="M783" s="17"/>
      <c r="N783" s="18" t="s">
        <v>10</v>
      </c>
    </row>
    <row r="784" spans="2:14" s="1" customFormat="1" ht="135.94999999999999" customHeight="1" outlineLevel="4" x14ac:dyDescent="0.2">
      <c r="B784" s="15" t="s">
        <v>15</v>
      </c>
      <c r="C784" s="15"/>
      <c r="D784" s="16">
        <v>11790</v>
      </c>
      <c r="E784" s="28">
        <v>1260</v>
      </c>
      <c r="F784" s="17">
        <f t="shared" si="77"/>
        <v>1008</v>
      </c>
      <c r="G784" s="17">
        <f t="shared" si="72"/>
        <v>840</v>
      </c>
      <c r="H784" s="39">
        <v>3.5831000000000002E-2</v>
      </c>
      <c r="I784" s="17">
        <f t="shared" si="73"/>
        <v>31.602942000000002</v>
      </c>
      <c r="J784" s="48">
        <f t="shared" si="74"/>
        <v>41.083824600000007</v>
      </c>
      <c r="K784" s="49">
        <f t="shared" si="75"/>
        <v>41.083824600000007</v>
      </c>
      <c r="L784" s="49">
        <f t="shared" si="76"/>
        <v>49.30058952000001</v>
      </c>
      <c r="M784" s="17"/>
      <c r="N784" s="18" t="s">
        <v>10</v>
      </c>
    </row>
    <row r="785" spans="2:14" s="1" customFormat="1" ht="135.94999999999999" customHeight="1" outlineLevel="4" x14ac:dyDescent="0.2">
      <c r="B785" s="15" t="s">
        <v>30</v>
      </c>
      <c r="C785" s="15"/>
      <c r="D785" s="16">
        <v>11790</v>
      </c>
      <c r="E785" s="28">
        <v>1260</v>
      </c>
      <c r="F785" s="17">
        <f t="shared" si="77"/>
        <v>1008</v>
      </c>
      <c r="G785" s="17">
        <f t="shared" si="72"/>
        <v>840</v>
      </c>
      <c r="H785" s="39">
        <v>3.5831000000000002E-2</v>
      </c>
      <c r="I785" s="17">
        <f t="shared" si="73"/>
        <v>31.602942000000002</v>
      </c>
      <c r="J785" s="48">
        <f t="shared" si="74"/>
        <v>41.083824600000007</v>
      </c>
      <c r="K785" s="49">
        <f t="shared" si="75"/>
        <v>41.083824600000007</v>
      </c>
      <c r="L785" s="49">
        <f t="shared" si="76"/>
        <v>49.30058952000001</v>
      </c>
      <c r="M785" s="17"/>
      <c r="N785" s="18" t="s">
        <v>10</v>
      </c>
    </row>
    <row r="786" spans="2:14" s="1" customFormat="1" ht="135.94999999999999" customHeight="1" outlineLevel="4" x14ac:dyDescent="0.2">
      <c r="B786" s="15" t="s">
        <v>37</v>
      </c>
      <c r="C786" s="15"/>
      <c r="D786" s="16">
        <v>11790</v>
      </c>
      <c r="E786" s="28">
        <v>1260</v>
      </c>
      <c r="F786" s="17">
        <f t="shared" si="77"/>
        <v>1008</v>
      </c>
      <c r="G786" s="17">
        <f t="shared" si="72"/>
        <v>840</v>
      </c>
      <c r="H786" s="39">
        <v>3.5831000000000002E-2</v>
      </c>
      <c r="I786" s="17">
        <f t="shared" si="73"/>
        <v>31.602942000000002</v>
      </c>
      <c r="J786" s="48">
        <f t="shared" si="74"/>
        <v>41.083824600000007</v>
      </c>
      <c r="K786" s="49">
        <f t="shared" si="75"/>
        <v>41.083824600000007</v>
      </c>
      <c r="L786" s="49">
        <f t="shared" si="76"/>
        <v>49.30058952000001</v>
      </c>
      <c r="M786" s="17"/>
      <c r="N786" s="18" t="s">
        <v>10</v>
      </c>
    </row>
    <row r="787" spans="2:14" s="1" customFormat="1" ht="28.5" customHeight="1" outlineLevel="3" x14ac:dyDescent="0.2">
      <c r="B787" s="13" t="s">
        <v>180</v>
      </c>
      <c r="C787" s="13"/>
      <c r="D787" s="13"/>
      <c r="E787" s="27"/>
      <c r="F787" s="17">
        <f t="shared" si="77"/>
        <v>0</v>
      </c>
      <c r="G787" s="17">
        <f t="shared" si="72"/>
        <v>0</v>
      </c>
      <c r="H787" s="39">
        <v>3.5831000000000002E-2</v>
      </c>
      <c r="I787" s="17">
        <f t="shared" si="73"/>
        <v>0</v>
      </c>
      <c r="J787" s="48">
        <f t="shared" si="74"/>
        <v>0</v>
      </c>
      <c r="K787" s="49"/>
      <c r="L787" s="49"/>
      <c r="M787" s="17"/>
      <c r="N787" s="14"/>
    </row>
    <row r="788" spans="2:14" s="1" customFormat="1" ht="135.94999999999999" customHeight="1" outlineLevel="4" x14ac:dyDescent="0.2">
      <c r="B788" s="15" t="s">
        <v>45</v>
      </c>
      <c r="C788" s="15"/>
      <c r="D788" s="16">
        <v>9835</v>
      </c>
      <c r="E788" s="28">
        <v>1530</v>
      </c>
      <c r="F788" s="17">
        <f t="shared" si="77"/>
        <v>1224</v>
      </c>
      <c r="G788" s="17">
        <f t="shared" si="72"/>
        <v>1020</v>
      </c>
      <c r="H788" s="39">
        <v>3.5831000000000002E-2</v>
      </c>
      <c r="I788" s="17">
        <f t="shared" si="73"/>
        <v>38.375001000000005</v>
      </c>
      <c r="J788" s="48">
        <f t="shared" si="74"/>
        <v>49.887501300000011</v>
      </c>
      <c r="K788" s="49">
        <f t="shared" si="75"/>
        <v>49.887501300000011</v>
      </c>
      <c r="L788" s="49">
        <f t="shared" si="76"/>
        <v>59.86500156000001</v>
      </c>
      <c r="M788" s="17"/>
      <c r="N788" s="18" t="s">
        <v>10</v>
      </c>
    </row>
    <row r="789" spans="2:14" s="1" customFormat="1" ht="135.94999999999999" customHeight="1" outlineLevel="4" x14ac:dyDescent="0.2">
      <c r="B789" s="15" t="s">
        <v>11</v>
      </c>
      <c r="C789" s="15"/>
      <c r="D789" s="16">
        <v>9835</v>
      </c>
      <c r="E789" s="28">
        <v>1530</v>
      </c>
      <c r="F789" s="17">
        <f t="shared" si="77"/>
        <v>1224</v>
      </c>
      <c r="G789" s="17">
        <f t="shared" si="72"/>
        <v>1020</v>
      </c>
      <c r="H789" s="39">
        <v>3.5831000000000002E-2</v>
      </c>
      <c r="I789" s="17">
        <f t="shared" si="73"/>
        <v>38.375001000000005</v>
      </c>
      <c r="J789" s="48">
        <f t="shared" si="74"/>
        <v>49.887501300000011</v>
      </c>
      <c r="K789" s="49">
        <f t="shared" si="75"/>
        <v>49.887501300000011</v>
      </c>
      <c r="L789" s="49">
        <f t="shared" si="76"/>
        <v>59.86500156000001</v>
      </c>
      <c r="M789" s="17"/>
      <c r="N789" s="18" t="s">
        <v>10</v>
      </c>
    </row>
    <row r="790" spans="2:14" s="1" customFormat="1" ht="135.94999999999999" customHeight="1" outlineLevel="4" x14ac:dyDescent="0.2">
      <c r="B790" s="15" t="s">
        <v>26</v>
      </c>
      <c r="C790" s="15"/>
      <c r="D790" s="16">
        <v>9835</v>
      </c>
      <c r="E790" s="28">
        <v>1530</v>
      </c>
      <c r="F790" s="17">
        <f t="shared" si="77"/>
        <v>1224</v>
      </c>
      <c r="G790" s="17">
        <f t="shared" si="72"/>
        <v>1020</v>
      </c>
      <c r="H790" s="39">
        <v>3.5831000000000002E-2</v>
      </c>
      <c r="I790" s="17">
        <f t="shared" si="73"/>
        <v>38.375001000000005</v>
      </c>
      <c r="J790" s="48">
        <f t="shared" si="74"/>
        <v>49.887501300000011</v>
      </c>
      <c r="K790" s="49">
        <f t="shared" si="75"/>
        <v>49.887501300000011</v>
      </c>
      <c r="L790" s="49">
        <f t="shared" si="76"/>
        <v>59.86500156000001</v>
      </c>
      <c r="M790" s="17"/>
      <c r="N790" s="18" t="s">
        <v>10</v>
      </c>
    </row>
    <row r="791" spans="2:14" s="1" customFormat="1" ht="135.94999999999999" customHeight="1" outlineLevel="4" x14ac:dyDescent="0.2">
      <c r="B791" s="15" t="s">
        <v>14</v>
      </c>
      <c r="C791" s="15"/>
      <c r="D791" s="16">
        <v>9835</v>
      </c>
      <c r="E791" s="28">
        <v>1530</v>
      </c>
      <c r="F791" s="17">
        <f t="shared" si="77"/>
        <v>1224</v>
      </c>
      <c r="G791" s="17">
        <f t="shared" si="72"/>
        <v>1020</v>
      </c>
      <c r="H791" s="39">
        <v>3.5831000000000002E-2</v>
      </c>
      <c r="I791" s="17">
        <f t="shared" si="73"/>
        <v>38.375001000000005</v>
      </c>
      <c r="J791" s="48">
        <f t="shared" si="74"/>
        <v>49.887501300000011</v>
      </c>
      <c r="K791" s="49">
        <f t="shared" si="75"/>
        <v>49.887501300000011</v>
      </c>
      <c r="L791" s="49">
        <f t="shared" si="76"/>
        <v>59.86500156000001</v>
      </c>
      <c r="M791" s="17"/>
      <c r="N791" s="18" t="s">
        <v>10</v>
      </c>
    </row>
    <row r="792" spans="2:14" s="1" customFormat="1" ht="135.94999999999999" customHeight="1" outlineLevel="4" x14ac:dyDescent="0.2">
      <c r="B792" s="15" t="s">
        <v>30</v>
      </c>
      <c r="C792" s="15"/>
      <c r="D792" s="16">
        <v>9835</v>
      </c>
      <c r="E792" s="28">
        <v>1530</v>
      </c>
      <c r="F792" s="17">
        <f t="shared" si="77"/>
        <v>1224</v>
      </c>
      <c r="G792" s="17">
        <f t="shared" si="72"/>
        <v>1020</v>
      </c>
      <c r="H792" s="39">
        <v>3.5831000000000002E-2</v>
      </c>
      <c r="I792" s="17">
        <f t="shared" si="73"/>
        <v>38.375001000000005</v>
      </c>
      <c r="J792" s="48">
        <f t="shared" si="74"/>
        <v>49.887501300000011</v>
      </c>
      <c r="K792" s="49">
        <f t="shared" si="75"/>
        <v>49.887501300000011</v>
      </c>
      <c r="L792" s="49">
        <f t="shared" si="76"/>
        <v>59.86500156000001</v>
      </c>
      <c r="M792" s="17"/>
      <c r="N792" s="18" t="s">
        <v>10</v>
      </c>
    </row>
    <row r="793" spans="2:14" s="1" customFormat="1" ht="135.94999999999999" customHeight="1" outlineLevel="4" x14ac:dyDescent="0.2">
      <c r="B793" s="15" t="s">
        <v>47</v>
      </c>
      <c r="C793" s="15"/>
      <c r="D793" s="16">
        <v>9835</v>
      </c>
      <c r="E793" s="28">
        <v>1530</v>
      </c>
      <c r="F793" s="17">
        <f t="shared" si="77"/>
        <v>1224</v>
      </c>
      <c r="G793" s="17">
        <f t="shared" si="72"/>
        <v>1020</v>
      </c>
      <c r="H793" s="39">
        <v>3.5831000000000002E-2</v>
      </c>
      <c r="I793" s="17">
        <f t="shared" si="73"/>
        <v>38.375001000000005</v>
      </c>
      <c r="J793" s="48">
        <f t="shared" si="74"/>
        <v>49.887501300000011</v>
      </c>
      <c r="K793" s="49">
        <f t="shared" si="75"/>
        <v>49.887501300000011</v>
      </c>
      <c r="L793" s="49">
        <f t="shared" si="76"/>
        <v>59.86500156000001</v>
      </c>
      <c r="M793" s="17"/>
      <c r="N793" s="18" t="s">
        <v>10</v>
      </c>
    </row>
    <row r="794" spans="2:14" s="1" customFormat="1" ht="28.5" customHeight="1" outlineLevel="3" x14ac:dyDescent="0.2">
      <c r="B794" s="13" t="s">
        <v>181</v>
      </c>
      <c r="C794" s="13"/>
      <c r="D794" s="13"/>
      <c r="E794" s="27"/>
      <c r="F794" s="17">
        <f t="shared" si="77"/>
        <v>0</v>
      </c>
      <c r="G794" s="17">
        <f t="shared" si="72"/>
        <v>0</v>
      </c>
      <c r="H794" s="39">
        <v>3.5831000000000002E-2</v>
      </c>
      <c r="I794" s="17">
        <f t="shared" si="73"/>
        <v>0</v>
      </c>
      <c r="J794" s="48">
        <f t="shared" si="74"/>
        <v>0</v>
      </c>
      <c r="K794" s="49"/>
      <c r="L794" s="49"/>
      <c r="M794" s="17"/>
      <c r="N794" s="14"/>
    </row>
    <row r="795" spans="2:14" s="1" customFormat="1" ht="135.94999999999999" customHeight="1" outlineLevel="4" x14ac:dyDescent="0.2">
      <c r="B795" s="15" t="s">
        <v>45</v>
      </c>
      <c r="C795" s="15"/>
      <c r="D795" s="16">
        <v>9625</v>
      </c>
      <c r="E795" s="28">
        <v>1530</v>
      </c>
      <c r="F795" s="17">
        <f t="shared" si="77"/>
        <v>1224</v>
      </c>
      <c r="G795" s="17">
        <f t="shared" si="72"/>
        <v>1020</v>
      </c>
      <c r="H795" s="39">
        <v>3.5831000000000002E-2</v>
      </c>
      <c r="I795" s="17">
        <f t="shared" si="73"/>
        <v>38.375001000000005</v>
      </c>
      <c r="J795" s="48">
        <f t="shared" si="74"/>
        <v>49.887501300000011</v>
      </c>
      <c r="K795" s="49">
        <f t="shared" si="75"/>
        <v>49.887501300000011</v>
      </c>
      <c r="L795" s="49">
        <f t="shared" si="76"/>
        <v>59.86500156000001</v>
      </c>
      <c r="M795" s="17"/>
      <c r="N795" s="18" t="s">
        <v>10</v>
      </c>
    </row>
    <row r="796" spans="2:14" s="1" customFormat="1" ht="135.94999999999999" customHeight="1" outlineLevel="4" x14ac:dyDescent="0.2">
      <c r="B796" s="15" t="s">
        <v>11</v>
      </c>
      <c r="C796" s="15"/>
      <c r="D796" s="16">
        <v>9625</v>
      </c>
      <c r="E796" s="28">
        <v>1530</v>
      </c>
      <c r="F796" s="17">
        <f t="shared" si="77"/>
        <v>1224</v>
      </c>
      <c r="G796" s="17">
        <f t="shared" si="72"/>
        <v>1020</v>
      </c>
      <c r="H796" s="39">
        <v>3.5831000000000002E-2</v>
      </c>
      <c r="I796" s="17">
        <f t="shared" si="73"/>
        <v>38.375001000000005</v>
      </c>
      <c r="J796" s="48">
        <f t="shared" si="74"/>
        <v>49.887501300000011</v>
      </c>
      <c r="K796" s="49">
        <f t="shared" si="75"/>
        <v>49.887501300000011</v>
      </c>
      <c r="L796" s="49">
        <f t="shared" si="76"/>
        <v>59.86500156000001</v>
      </c>
      <c r="M796" s="17"/>
      <c r="N796" s="18" t="s">
        <v>10</v>
      </c>
    </row>
    <row r="797" spans="2:14" s="1" customFormat="1" ht="135.94999999999999" customHeight="1" outlineLevel="4" x14ac:dyDescent="0.2">
      <c r="B797" s="15" t="s">
        <v>13</v>
      </c>
      <c r="C797" s="15"/>
      <c r="D797" s="16">
        <v>9625</v>
      </c>
      <c r="E797" s="28">
        <v>1530</v>
      </c>
      <c r="F797" s="17">
        <f t="shared" si="77"/>
        <v>1224</v>
      </c>
      <c r="G797" s="17">
        <f t="shared" si="72"/>
        <v>1020</v>
      </c>
      <c r="H797" s="39">
        <v>3.5831000000000002E-2</v>
      </c>
      <c r="I797" s="17">
        <f t="shared" si="73"/>
        <v>38.375001000000005</v>
      </c>
      <c r="J797" s="48">
        <f t="shared" si="74"/>
        <v>49.887501300000011</v>
      </c>
      <c r="K797" s="49">
        <f t="shared" si="75"/>
        <v>49.887501300000011</v>
      </c>
      <c r="L797" s="49">
        <f t="shared" si="76"/>
        <v>59.86500156000001</v>
      </c>
      <c r="M797" s="17"/>
      <c r="N797" s="18" t="s">
        <v>10</v>
      </c>
    </row>
    <row r="798" spans="2:14" s="1" customFormat="1" ht="135.94999999999999" customHeight="1" outlineLevel="4" x14ac:dyDescent="0.2">
      <c r="B798" s="15" t="s">
        <v>150</v>
      </c>
      <c r="C798" s="15"/>
      <c r="D798" s="16">
        <v>9625</v>
      </c>
      <c r="E798" s="28">
        <v>1530</v>
      </c>
      <c r="F798" s="17">
        <f t="shared" si="77"/>
        <v>1224</v>
      </c>
      <c r="G798" s="17">
        <f t="shared" si="72"/>
        <v>1020</v>
      </c>
      <c r="H798" s="39">
        <v>3.5831000000000002E-2</v>
      </c>
      <c r="I798" s="17">
        <f t="shared" si="73"/>
        <v>38.375001000000005</v>
      </c>
      <c r="J798" s="48">
        <f t="shared" si="74"/>
        <v>49.887501300000011</v>
      </c>
      <c r="K798" s="49">
        <f t="shared" si="75"/>
        <v>49.887501300000011</v>
      </c>
      <c r="L798" s="49">
        <f t="shared" si="76"/>
        <v>59.86500156000001</v>
      </c>
      <c r="M798" s="17"/>
      <c r="N798" s="18" t="s">
        <v>10</v>
      </c>
    </row>
    <row r="799" spans="2:14" s="1" customFormat="1" ht="135.94999999999999" customHeight="1" outlineLevel="4" x14ac:dyDescent="0.2">
      <c r="B799" s="15" t="s">
        <v>14</v>
      </c>
      <c r="C799" s="15"/>
      <c r="D799" s="16">
        <v>9625</v>
      </c>
      <c r="E799" s="28">
        <v>1530</v>
      </c>
      <c r="F799" s="17">
        <f t="shared" si="77"/>
        <v>1224</v>
      </c>
      <c r="G799" s="17">
        <f t="shared" si="72"/>
        <v>1020</v>
      </c>
      <c r="H799" s="39">
        <v>3.5831000000000002E-2</v>
      </c>
      <c r="I799" s="17">
        <f t="shared" si="73"/>
        <v>38.375001000000005</v>
      </c>
      <c r="J799" s="48">
        <f t="shared" si="74"/>
        <v>49.887501300000011</v>
      </c>
      <c r="K799" s="49">
        <f t="shared" si="75"/>
        <v>49.887501300000011</v>
      </c>
      <c r="L799" s="49">
        <f t="shared" si="76"/>
        <v>59.86500156000001</v>
      </c>
      <c r="M799" s="17"/>
      <c r="N799" s="18" t="s">
        <v>10</v>
      </c>
    </row>
    <row r="800" spans="2:14" s="1" customFormat="1" ht="135.94999999999999" customHeight="1" outlineLevel="4" x14ac:dyDescent="0.2">
      <c r="B800" s="15" t="s">
        <v>29</v>
      </c>
      <c r="C800" s="15"/>
      <c r="D800" s="16">
        <v>9625</v>
      </c>
      <c r="E800" s="28">
        <v>1530</v>
      </c>
      <c r="F800" s="17">
        <f t="shared" si="77"/>
        <v>1224</v>
      </c>
      <c r="G800" s="17">
        <f t="shared" si="72"/>
        <v>1020</v>
      </c>
      <c r="H800" s="39">
        <v>3.5831000000000002E-2</v>
      </c>
      <c r="I800" s="17">
        <f t="shared" si="73"/>
        <v>38.375001000000005</v>
      </c>
      <c r="J800" s="48">
        <f t="shared" si="74"/>
        <v>49.887501300000011</v>
      </c>
      <c r="K800" s="49">
        <f t="shared" si="75"/>
        <v>49.887501300000011</v>
      </c>
      <c r="L800" s="49">
        <f t="shared" si="76"/>
        <v>59.86500156000001</v>
      </c>
      <c r="M800" s="17"/>
      <c r="N800" s="18" t="s">
        <v>10</v>
      </c>
    </row>
    <row r="801" spans="2:14" s="1" customFormat="1" ht="28.5" customHeight="1" outlineLevel="3" x14ac:dyDescent="0.2">
      <c r="B801" s="13" t="s">
        <v>182</v>
      </c>
      <c r="C801" s="13"/>
      <c r="D801" s="13"/>
      <c r="E801" s="27"/>
      <c r="F801" s="17">
        <f t="shared" si="77"/>
        <v>0</v>
      </c>
      <c r="G801" s="17">
        <f t="shared" si="72"/>
        <v>0</v>
      </c>
      <c r="H801" s="39">
        <v>3.5831000000000002E-2</v>
      </c>
      <c r="I801" s="17">
        <f t="shared" si="73"/>
        <v>0</v>
      </c>
      <c r="J801" s="48">
        <f t="shared" si="74"/>
        <v>0</v>
      </c>
      <c r="K801" s="49">
        <f t="shared" si="75"/>
        <v>0</v>
      </c>
      <c r="L801" s="49">
        <f t="shared" si="76"/>
        <v>0</v>
      </c>
      <c r="M801" s="17"/>
      <c r="N801" s="14"/>
    </row>
    <row r="802" spans="2:14" s="1" customFormat="1" ht="28.5" customHeight="1" outlineLevel="3" x14ac:dyDescent="0.2">
      <c r="B802" s="13" t="s">
        <v>183</v>
      </c>
      <c r="C802" s="13"/>
      <c r="D802" s="13"/>
      <c r="E802" s="27"/>
      <c r="F802" s="17">
        <f t="shared" si="77"/>
        <v>0</v>
      </c>
      <c r="G802" s="17">
        <f t="shared" si="72"/>
        <v>0</v>
      </c>
      <c r="H802" s="39">
        <v>3.5831000000000002E-2</v>
      </c>
      <c r="I802" s="17">
        <f t="shared" si="73"/>
        <v>0</v>
      </c>
      <c r="J802" s="48">
        <f t="shared" si="74"/>
        <v>0</v>
      </c>
      <c r="K802" s="49">
        <f t="shared" si="75"/>
        <v>0</v>
      </c>
      <c r="L802" s="49">
        <f t="shared" si="76"/>
        <v>0</v>
      </c>
      <c r="M802" s="17"/>
      <c r="N802" s="14"/>
    </row>
    <row r="803" spans="2:14" s="1" customFormat="1" ht="135.94999999999999" customHeight="1" outlineLevel="4" x14ac:dyDescent="0.2">
      <c r="B803" s="15" t="s">
        <v>30</v>
      </c>
      <c r="C803" s="15"/>
      <c r="D803" s="16">
        <v>10912</v>
      </c>
      <c r="E803" s="28">
        <v>1530</v>
      </c>
      <c r="F803" s="17">
        <f t="shared" si="77"/>
        <v>1224</v>
      </c>
      <c r="G803" s="17">
        <f t="shared" si="72"/>
        <v>1020</v>
      </c>
      <c r="H803" s="39">
        <v>3.5831000000000002E-2</v>
      </c>
      <c r="I803" s="17">
        <f t="shared" si="73"/>
        <v>38.375001000000005</v>
      </c>
      <c r="J803" s="48">
        <f t="shared" si="74"/>
        <v>49.887501300000011</v>
      </c>
      <c r="K803" s="49">
        <f t="shared" si="75"/>
        <v>49.887501300000011</v>
      </c>
      <c r="L803" s="49">
        <f t="shared" si="76"/>
        <v>59.86500156000001</v>
      </c>
      <c r="M803" s="17"/>
      <c r="N803" s="18" t="s">
        <v>10</v>
      </c>
    </row>
    <row r="804" spans="2:14" s="1" customFormat="1" ht="28.5" customHeight="1" outlineLevel="3" x14ac:dyDescent="0.2">
      <c r="B804" s="13" t="s">
        <v>184</v>
      </c>
      <c r="C804" s="13"/>
      <c r="D804" s="13"/>
      <c r="E804" s="27"/>
      <c r="F804" s="17">
        <f t="shared" si="77"/>
        <v>0</v>
      </c>
      <c r="G804" s="17">
        <f t="shared" si="72"/>
        <v>0</v>
      </c>
      <c r="H804" s="39">
        <v>3.5831000000000002E-2</v>
      </c>
      <c r="I804" s="17">
        <f t="shared" si="73"/>
        <v>0</v>
      </c>
      <c r="J804" s="48">
        <f t="shared" si="74"/>
        <v>0</v>
      </c>
      <c r="K804" s="49"/>
      <c r="L804" s="49"/>
      <c r="M804" s="17"/>
      <c r="N804" s="14"/>
    </row>
    <row r="805" spans="2:14" s="1" customFormat="1" ht="135.94999999999999" customHeight="1" outlineLevel="4" x14ac:dyDescent="0.2">
      <c r="B805" s="15" t="s">
        <v>29</v>
      </c>
      <c r="C805" s="15"/>
      <c r="D805" s="16">
        <v>10700</v>
      </c>
      <c r="E805" s="28">
        <v>1530</v>
      </c>
      <c r="F805" s="17">
        <f t="shared" si="77"/>
        <v>1224</v>
      </c>
      <c r="G805" s="17">
        <f t="shared" si="72"/>
        <v>1020</v>
      </c>
      <c r="H805" s="39">
        <v>3.5831000000000002E-2</v>
      </c>
      <c r="I805" s="17">
        <f t="shared" si="73"/>
        <v>38.375001000000005</v>
      </c>
      <c r="J805" s="48">
        <f t="shared" si="74"/>
        <v>49.887501300000011</v>
      </c>
      <c r="K805" s="49">
        <f t="shared" si="75"/>
        <v>49.887501300000011</v>
      </c>
      <c r="L805" s="49">
        <f t="shared" si="76"/>
        <v>59.86500156000001</v>
      </c>
      <c r="M805" s="17"/>
      <c r="N805" s="18" t="s">
        <v>10</v>
      </c>
    </row>
    <row r="806" spans="2:14" s="1" customFormat="1" ht="28.5" customHeight="1" outlineLevel="3" x14ac:dyDescent="0.2">
      <c r="B806" s="13" t="s">
        <v>185</v>
      </c>
      <c r="C806" s="13"/>
      <c r="D806" s="13"/>
      <c r="E806" s="27"/>
      <c r="F806" s="17">
        <f t="shared" si="77"/>
        <v>0</v>
      </c>
      <c r="G806" s="17">
        <f t="shared" si="72"/>
        <v>0</v>
      </c>
      <c r="H806" s="39">
        <v>3.5831000000000002E-2</v>
      </c>
      <c r="I806" s="17">
        <f t="shared" si="73"/>
        <v>0</v>
      </c>
      <c r="J806" s="48">
        <f t="shared" si="74"/>
        <v>0</v>
      </c>
      <c r="K806" s="49"/>
      <c r="L806" s="49"/>
      <c r="M806" s="17"/>
      <c r="N806" s="14"/>
    </row>
    <row r="807" spans="2:14" s="1" customFormat="1" ht="135.94999999999999" customHeight="1" outlineLevel="4" x14ac:dyDescent="0.2">
      <c r="B807" s="15" t="s">
        <v>19</v>
      </c>
      <c r="C807" s="15"/>
      <c r="D807" s="16">
        <v>11793</v>
      </c>
      <c r="E807" s="28">
        <v>1530</v>
      </c>
      <c r="F807" s="17">
        <f t="shared" si="77"/>
        <v>1224</v>
      </c>
      <c r="G807" s="17">
        <f t="shared" si="72"/>
        <v>1020</v>
      </c>
      <c r="H807" s="39">
        <v>3.5831000000000002E-2</v>
      </c>
      <c r="I807" s="17">
        <f t="shared" si="73"/>
        <v>38.375001000000005</v>
      </c>
      <c r="J807" s="48">
        <f t="shared" si="74"/>
        <v>49.887501300000011</v>
      </c>
      <c r="K807" s="49">
        <f t="shared" si="75"/>
        <v>49.887501300000011</v>
      </c>
      <c r="L807" s="49">
        <f t="shared" si="76"/>
        <v>59.86500156000001</v>
      </c>
      <c r="M807" s="17"/>
      <c r="N807" s="18" t="s">
        <v>10</v>
      </c>
    </row>
    <row r="808" spans="2:14" s="1" customFormat="1" ht="135.94999999999999" customHeight="1" outlineLevel="4" x14ac:dyDescent="0.2">
      <c r="B808" s="15" t="s">
        <v>9</v>
      </c>
      <c r="C808" s="15"/>
      <c r="D808" s="16">
        <v>11793</v>
      </c>
      <c r="E808" s="28">
        <v>1530</v>
      </c>
      <c r="F808" s="17">
        <f t="shared" si="77"/>
        <v>1224</v>
      </c>
      <c r="G808" s="17">
        <f t="shared" si="72"/>
        <v>1020</v>
      </c>
      <c r="H808" s="39">
        <v>3.5831000000000002E-2</v>
      </c>
      <c r="I808" s="17">
        <f t="shared" si="73"/>
        <v>38.375001000000005</v>
      </c>
      <c r="J808" s="48">
        <f t="shared" si="74"/>
        <v>49.887501300000011</v>
      </c>
      <c r="K808" s="49">
        <f t="shared" si="75"/>
        <v>49.887501300000011</v>
      </c>
      <c r="L808" s="49">
        <f t="shared" si="76"/>
        <v>59.86500156000001</v>
      </c>
      <c r="M808" s="17"/>
      <c r="N808" s="18" t="s">
        <v>10</v>
      </c>
    </row>
    <row r="809" spans="2:14" s="1" customFormat="1" ht="135.94999999999999" customHeight="1" outlineLevel="4" x14ac:dyDescent="0.2">
      <c r="B809" s="15" t="s">
        <v>12</v>
      </c>
      <c r="C809" s="15"/>
      <c r="D809" s="16">
        <v>11793</v>
      </c>
      <c r="E809" s="28">
        <v>1530</v>
      </c>
      <c r="F809" s="17">
        <f t="shared" si="77"/>
        <v>1224</v>
      </c>
      <c r="G809" s="17">
        <f t="shared" si="72"/>
        <v>1020</v>
      </c>
      <c r="H809" s="39">
        <v>3.5831000000000002E-2</v>
      </c>
      <c r="I809" s="17">
        <f t="shared" si="73"/>
        <v>38.375001000000005</v>
      </c>
      <c r="J809" s="48">
        <f t="shared" si="74"/>
        <v>49.887501300000011</v>
      </c>
      <c r="K809" s="49">
        <f t="shared" si="75"/>
        <v>49.887501300000011</v>
      </c>
      <c r="L809" s="49">
        <f t="shared" si="76"/>
        <v>59.86500156000001</v>
      </c>
      <c r="M809" s="17"/>
      <c r="N809" s="18" t="s">
        <v>10</v>
      </c>
    </row>
    <row r="810" spans="2:14" s="1" customFormat="1" ht="135.94999999999999" customHeight="1" outlineLevel="4" x14ac:dyDescent="0.2">
      <c r="B810" s="15" t="s">
        <v>13</v>
      </c>
      <c r="C810" s="15"/>
      <c r="D810" s="16">
        <v>11793</v>
      </c>
      <c r="E810" s="28">
        <v>1530</v>
      </c>
      <c r="F810" s="17">
        <f t="shared" si="77"/>
        <v>1224</v>
      </c>
      <c r="G810" s="17">
        <f t="shared" si="72"/>
        <v>1020</v>
      </c>
      <c r="H810" s="39">
        <v>3.5831000000000002E-2</v>
      </c>
      <c r="I810" s="17">
        <f t="shared" si="73"/>
        <v>38.375001000000005</v>
      </c>
      <c r="J810" s="48">
        <f t="shared" si="74"/>
        <v>49.887501300000011</v>
      </c>
      <c r="K810" s="49">
        <f t="shared" si="75"/>
        <v>49.887501300000011</v>
      </c>
      <c r="L810" s="49">
        <f t="shared" si="76"/>
        <v>59.86500156000001</v>
      </c>
      <c r="M810" s="17"/>
      <c r="N810" s="18" t="s">
        <v>10</v>
      </c>
    </row>
    <row r="811" spans="2:14" s="1" customFormat="1" ht="135.94999999999999" customHeight="1" outlineLevel="4" x14ac:dyDescent="0.2">
      <c r="B811" s="15" t="s">
        <v>14</v>
      </c>
      <c r="C811" s="15"/>
      <c r="D811" s="16">
        <v>11793</v>
      </c>
      <c r="E811" s="28">
        <v>1530</v>
      </c>
      <c r="F811" s="17">
        <f t="shared" si="77"/>
        <v>1224</v>
      </c>
      <c r="G811" s="17">
        <f t="shared" si="72"/>
        <v>1020</v>
      </c>
      <c r="H811" s="39">
        <v>3.5831000000000002E-2</v>
      </c>
      <c r="I811" s="17">
        <f t="shared" si="73"/>
        <v>38.375001000000005</v>
      </c>
      <c r="J811" s="48">
        <f t="shared" si="74"/>
        <v>49.887501300000011</v>
      </c>
      <c r="K811" s="49">
        <f t="shared" si="75"/>
        <v>49.887501300000011</v>
      </c>
      <c r="L811" s="49">
        <f t="shared" si="76"/>
        <v>59.86500156000001</v>
      </c>
      <c r="M811" s="17"/>
      <c r="N811" s="18" t="s">
        <v>10</v>
      </c>
    </row>
    <row r="812" spans="2:14" s="1" customFormat="1" ht="135.94999999999999" customHeight="1" outlineLevel="4" x14ac:dyDescent="0.2">
      <c r="B812" s="15" t="s">
        <v>15</v>
      </c>
      <c r="C812" s="15"/>
      <c r="D812" s="16">
        <v>11793</v>
      </c>
      <c r="E812" s="28">
        <v>1530</v>
      </c>
      <c r="F812" s="17">
        <f t="shared" si="77"/>
        <v>1224</v>
      </c>
      <c r="G812" s="17">
        <f t="shared" si="72"/>
        <v>1020</v>
      </c>
      <c r="H812" s="39">
        <v>3.5831000000000002E-2</v>
      </c>
      <c r="I812" s="17">
        <f t="shared" si="73"/>
        <v>38.375001000000005</v>
      </c>
      <c r="J812" s="48">
        <f t="shared" si="74"/>
        <v>49.887501300000011</v>
      </c>
      <c r="K812" s="49">
        <f t="shared" si="75"/>
        <v>49.887501300000011</v>
      </c>
      <c r="L812" s="49">
        <f t="shared" si="76"/>
        <v>59.86500156000001</v>
      </c>
      <c r="M812" s="17"/>
      <c r="N812" s="18" t="s">
        <v>10</v>
      </c>
    </row>
    <row r="813" spans="2:14" s="1" customFormat="1" ht="28.5" customHeight="1" outlineLevel="3" x14ac:dyDescent="0.2">
      <c r="B813" s="13" t="s">
        <v>186</v>
      </c>
      <c r="C813" s="13"/>
      <c r="D813" s="13"/>
      <c r="E813" s="27"/>
      <c r="F813" s="17">
        <f t="shared" si="77"/>
        <v>0</v>
      </c>
      <c r="G813" s="17">
        <f t="shared" si="72"/>
        <v>0</v>
      </c>
      <c r="H813" s="39">
        <v>3.5831000000000002E-2</v>
      </c>
      <c r="I813" s="17">
        <f t="shared" si="73"/>
        <v>0</v>
      </c>
      <c r="J813" s="48">
        <f t="shared" si="74"/>
        <v>0</v>
      </c>
      <c r="K813" s="49"/>
      <c r="L813" s="49"/>
      <c r="M813" s="17"/>
      <c r="N813" s="14"/>
    </row>
    <row r="814" spans="2:14" s="1" customFormat="1" ht="135.94999999999999" customHeight="1" outlineLevel="4" x14ac:dyDescent="0.2">
      <c r="B814" s="15" t="s">
        <v>9</v>
      </c>
      <c r="C814" s="15"/>
      <c r="D814" s="16">
        <v>10920</v>
      </c>
      <c r="E814" s="28">
        <v>1530</v>
      </c>
      <c r="F814" s="17">
        <f t="shared" si="77"/>
        <v>1224</v>
      </c>
      <c r="G814" s="17">
        <f t="shared" si="72"/>
        <v>1020</v>
      </c>
      <c r="H814" s="39">
        <v>3.5831000000000002E-2</v>
      </c>
      <c r="I814" s="17">
        <f t="shared" si="73"/>
        <v>38.375001000000005</v>
      </c>
      <c r="J814" s="48">
        <f t="shared" si="74"/>
        <v>49.887501300000011</v>
      </c>
      <c r="K814" s="49">
        <f t="shared" si="75"/>
        <v>49.887501300000011</v>
      </c>
      <c r="L814" s="49">
        <f t="shared" si="76"/>
        <v>59.86500156000001</v>
      </c>
      <c r="M814" s="17"/>
      <c r="N814" s="18" t="s">
        <v>10</v>
      </c>
    </row>
    <row r="815" spans="2:14" s="1" customFormat="1" ht="135.94999999999999" customHeight="1" outlineLevel="4" x14ac:dyDescent="0.2">
      <c r="B815" s="15" t="s">
        <v>11</v>
      </c>
      <c r="C815" s="15"/>
      <c r="D815" s="16">
        <v>10920</v>
      </c>
      <c r="E815" s="28">
        <v>1530</v>
      </c>
      <c r="F815" s="17">
        <f t="shared" si="77"/>
        <v>1224</v>
      </c>
      <c r="G815" s="17">
        <f t="shared" si="72"/>
        <v>1020</v>
      </c>
      <c r="H815" s="39">
        <v>3.5831000000000002E-2</v>
      </c>
      <c r="I815" s="17">
        <f t="shared" si="73"/>
        <v>38.375001000000005</v>
      </c>
      <c r="J815" s="48">
        <f t="shared" si="74"/>
        <v>49.887501300000011</v>
      </c>
      <c r="K815" s="49">
        <f t="shared" si="75"/>
        <v>49.887501300000011</v>
      </c>
      <c r="L815" s="49">
        <f t="shared" si="76"/>
        <v>59.86500156000001</v>
      </c>
      <c r="M815" s="17"/>
      <c r="N815" s="18" t="s">
        <v>10</v>
      </c>
    </row>
    <row r="816" spans="2:14" s="1" customFormat="1" ht="135.94999999999999" customHeight="1" outlineLevel="4" x14ac:dyDescent="0.2">
      <c r="B816" s="15" t="s">
        <v>35</v>
      </c>
      <c r="C816" s="15"/>
      <c r="D816" s="16">
        <v>10920</v>
      </c>
      <c r="E816" s="28">
        <v>1530</v>
      </c>
      <c r="F816" s="17">
        <f t="shared" si="77"/>
        <v>1224</v>
      </c>
      <c r="G816" s="17">
        <f t="shared" si="72"/>
        <v>1020</v>
      </c>
      <c r="H816" s="39">
        <v>3.5831000000000002E-2</v>
      </c>
      <c r="I816" s="17">
        <f t="shared" si="73"/>
        <v>38.375001000000005</v>
      </c>
      <c r="J816" s="48">
        <f t="shared" si="74"/>
        <v>49.887501300000011</v>
      </c>
      <c r="K816" s="49">
        <f t="shared" si="75"/>
        <v>49.887501300000011</v>
      </c>
      <c r="L816" s="49">
        <f t="shared" si="76"/>
        <v>59.86500156000001</v>
      </c>
      <c r="M816" s="17"/>
      <c r="N816" s="18" t="s">
        <v>10</v>
      </c>
    </row>
    <row r="817" spans="2:14" s="1" customFormat="1" ht="135.94999999999999" customHeight="1" outlineLevel="4" x14ac:dyDescent="0.2">
      <c r="B817" s="15" t="s">
        <v>14</v>
      </c>
      <c r="C817" s="15"/>
      <c r="D817" s="16">
        <v>10920</v>
      </c>
      <c r="E817" s="28">
        <v>1530</v>
      </c>
      <c r="F817" s="17">
        <f t="shared" si="77"/>
        <v>1224</v>
      </c>
      <c r="G817" s="17">
        <f t="shared" si="72"/>
        <v>1020</v>
      </c>
      <c r="H817" s="39">
        <v>3.5831000000000002E-2</v>
      </c>
      <c r="I817" s="17">
        <f t="shared" si="73"/>
        <v>38.375001000000005</v>
      </c>
      <c r="J817" s="48">
        <f t="shared" si="74"/>
        <v>49.887501300000011</v>
      </c>
      <c r="K817" s="49">
        <f t="shared" si="75"/>
        <v>49.887501300000011</v>
      </c>
      <c r="L817" s="49">
        <f t="shared" si="76"/>
        <v>59.86500156000001</v>
      </c>
      <c r="M817" s="17"/>
      <c r="N817" s="18" t="s">
        <v>10</v>
      </c>
    </row>
    <row r="818" spans="2:14" s="1" customFormat="1" ht="135.94999999999999" customHeight="1" outlineLevel="4" x14ac:dyDescent="0.2">
      <c r="B818" s="15" t="s">
        <v>30</v>
      </c>
      <c r="C818" s="15"/>
      <c r="D818" s="16">
        <v>10920</v>
      </c>
      <c r="E818" s="28">
        <v>1530</v>
      </c>
      <c r="F818" s="17">
        <f t="shared" si="77"/>
        <v>1224</v>
      </c>
      <c r="G818" s="17">
        <f t="shared" si="72"/>
        <v>1020</v>
      </c>
      <c r="H818" s="39">
        <v>3.5831000000000002E-2</v>
      </c>
      <c r="I818" s="17">
        <f t="shared" si="73"/>
        <v>38.375001000000005</v>
      </c>
      <c r="J818" s="48">
        <f t="shared" si="74"/>
        <v>49.887501300000011</v>
      </c>
      <c r="K818" s="49">
        <f t="shared" si="75"/>
        <v>49.887501300000011</v>
      </c>
      <c r="L818" s="49">
        <f t="shared" si="76"/>
        <v>59.86500156000001</v>
      </c>
      <c r="M818" s="17"/>
      <c r="N818" s="18" t="s">
        <v>10</v>
      </c>
    </row>
    <row r="819" spans="2:14" s="1" customFormat="1" ht="28.5" customHeight="1" outlineLevel="3" x14ac:dyDescent="0.2">
      <c r="B819" s="13" t="s">
        <v>187</v>
      </c>
      <c r="C819" s="13"/>
      <c r="D819" s="13"/>
      <c r="E819" s="27"/>
      <c r="F819" s="17">
        <f t="shared" si="77"/>
        <v>0</v>
      </c>
      <c r="G819" s="17">
        <f t="shared" si="72"/>
        <v>0</v>
      </c>
      <c r="H819" s="39">
        <v>3.5831000000000002E-2</v>
      </c>
      <c r="I819" s="17">
        <f t="shared" si="73"/>
        <v>0</v>
      </c>
      <c r="J819" s="48">
        <f t="shared" si="74"/>
        <v>0</v>
      </c>
      <c r="K819" s="49"/>
      <c r="L819" s="49"/>
      <c r="M819" s="17"/>
      <c r="N819" s="14"/>
    </row>
    <row r="820" spans="2:14" s="1" customFormat="1" ht="28.5" customHeight="1" outlineLevel="3" x14ac:dyDescent="0.2">
      <c r="B820" s="13" t="s">
        <v>188</v>
      </c>
      <c r="C820" s="13"/>
      <c r="D820" s="13"/>
      <c r="E820" s="27"/>
      <c r="F820" s="17">
        <f t="shared" si="77"/>
        <v>0</v>
      </c>
      <c r="G820" s="17">
        <f t="shared" si="72"/>
        <v>0</v>
      </c>
      <c r="H820" s="39">
        <v>3.5831000000000002E-2</v>
      </c>
      <c r="I820" s="17">
        <f t="shared" si="73"/>
        <v>0</v>
      </c>
      <c r="J820" s="48">
        <f t="shared" si="74"/>
        <v>0</v>
      </c>
      <c r="K820" s="49"/>
      <c r="L820" s="49"/>
      <c r="M820" s="17"/>
      <c r="N820" s="14"/>
    </row>
    <row r="821" spans="2:14" s="1" customFormat="1" ht="135.94999999999999" customHeight="1" outlineLevel="4" x14ac:dyDescent="0.2">
      <c r="B821" s="15" t="s">
        <v>9</v>
      </c>
      <c r="C821" s="15"/>
      <c r="D821" s="16">
        <v>11231</v>
      </c>
      <c r="E821" s="28">
        <v>1530</v>
      </c>
      <c r="F821" s="17">
        <f t="shared" si="77"/>
        <v>1224</v>
      </c>
      <c r="G821" s="17">
        <f t="shared" si="72"/>
        <v>1020</v>
      </c>
      <c r="H821" s="39">
        <v>3.5831000000000002E-2</v>
      </c>
      <c r="I821" s="17">
        <f t="shared" si="73"/>
        <v>38.375001000000005</v>
      </c>
      <c r="J821" s="48">
        <f t="shared" si="74"/>
        <v>49.887501300000011</v>
      </c>
      <c r="K821" s="49">
        <f t="shared" si="75"/>
        <v>49.887501300000011</v>
      </c>
      <c r="L821" s="49">
        <f t="shared" si="76"/>
        <v>59.86500156000001</v>
      </c>
      <c r="M821" s="17"/>
      <c r="N821" s="18" t="s">
        <v>10</v>
      </c>
    </row>
    <row r="822" spans="2:14" s="1" customFormat="1" ht="135.94999999999999" customHeight="1" outlineLevel="4" x14ac:dyDescent="0.2">
      <c r="B822" s="15" t="s">
        <v>43</v>
      </c>
      <c r="C822" s="15"/>
      <c r="D822" s="16">
        <v>11231</v>
      </c>
      <c r="E822" s="28">
        <v>1530</v>
      </c>
      <c r="F822" s="17">
        <f t="shared" si="77"/>
        <v>1224</v>
      </c>
      <c r="G822" s="17">
        <f t="shared" si="72"/>
        <v>1020</v>
      </c>
      <c r="H822" s="39">
        <v>3.5831000000000002E-2</v>
      </c>
      <c r="I822" s="17">
        <f t="shared" si="73"/>
        <v>38.375001000000005</v>
      </c>
      <c r="J822" s="48">
        <f t="shared" si="74"/>
        <v>49.887501300000011</v>
      </c>
      <c r="K822" s="49">
        <f t="shared" si="75"/>
        <v>49.887501300000011</v>
      </c>
      <c r="L822" s="49">
        <f t="shared" si="76"/>
        <v>59.86500156000001</v>
      </c>
      <c r="M822" s="17"/>
      <c r="N822" s="18" t="s">
        <v>10</v>
      </c>
    </row>
    <row r="823" spans="2:14" s="1" customFormat="1" ht="135.94999999999999" customHeight="1" outlineLevel="4" x14ac:dyDescent="0.2">
      <c r="B823" s="15" t="s">
        <v>26</v>
      </c>
      <c r="C823" s="15"/>
      <c r="D823" s="16">
        <v>11231</v>
      </c>
      <c r="E823" s="28">
        <v>1530</v>
      </c>
      <c r="F823" s="17">
        <f t="shared" si="77"/>
        <v>1224</v>
      </c>
      <c r="G823" s="17">
        <f t="shared" si="72"/>
        <v>1020</v>
      </c>
      <c r="H823" s="39">
        <v>3.5831000000000002E-2</v>
      </c>
      <c r="I823" s="17">
        <f t="shared" si="73"/>
        <v>38.375001000000005</v>
      </c>
      <c r="J823" s="48">
        <f t="shared" si="74"/>
        <v>49.887501300000011</v>
      </c>
      <c r="K823" s="49">
        <f t="shared" si="75"/>
        <v>49.887501300000011</v>
      </c>
      <c r="L823" s="49">
        <f t="shared" si="76"/>
        <v>59.86500156000001</v>
      </c>
      <c r="M823" s="17"/>
      <c r="N823" s="18" t="s">
        <v>10</v>
      </c>
    </row>
    <row r="824" spans="2:14" s="1" customFormat="1" ht="135.94999999999999" customHeight="1" outlineLevel="4" x14ac:dyDescent="0.2">
      <c r="B824" s="15" t="s">
        <v>14</v>
      </c>
      <c r="C824" s="15"/>
      <c r="D824" s="16">
        <v>11231</v>
      </c>
      <c r="E824" s="28">
        <v>1530</v>
      </c>
      <c r="F824" s="17">
        <f t="shared" si="77"/>
        <v>1224</v>
      </c>
      <c r="G824" s="17">
        <f t="shared" si="72"/>
        <v>1020</v>
      </c>
      <c r="H824" s="39">
        <v>3.5831000000000002E-2</v>
      </c>
      <c r="I824" s="17">
        <f t="shared" si="73"/>
        <v>38.375001000000005</v>
      </c>
      <c r="J824" s="48">
        <f t="shared" si="74"/>
        <v>49.887501300000011</v>
      </c>
      <c r="K824" s="49">
        <f t="shared" si="75"/>
        <v>49.887501300000011</v>
      </c>
      <c r="L824" s="49">
        <f t="shared" si="76"/>
        <v>59.86500156000001</v>
      </c>
      <c r="M824" s="17"/>
      <c r="N824" s="18" t="s">
        <v>10</v>
      </c>
    </row>
    <row r="825" spans="2:14" s="1" customFormat="1" ht="135.94999999999999" customHeight="1" outlineLevel="4" x14ac:dyDescent="0.2">
      <c r="B825" s="15" t="s">
        <v>15</v>
      </c>
      <c r="C825" s="15"/>
      <c r="D825" s="16">
        <v>11231</v>
      </c>
      <c r="E825" s="28">
        <v>1530</v>
      </c>
      <c r="F825" s="17">
        <f t="shared" si="77"/>
        <v>1224</v>
      </c>
      <c r="G825" s="17">
        <f t="shared" si="72"/>
        <v>1020</v>
      </c>
      <c r="H825" s="39">
        <v>3.5831000000000002E-2</v>
      </c>
      <c r="I825" s="17">
        <f t="shared" si="73"/>
        <v>38.375001000000005</v>
      </c>
      <c r="J825" s="48">
        <f t="shared" si="74"/>
        <v>49.887501300000011</v>
      </c>
      <c r="K825" s="49">
        <f t="shared" si="75"/>
        <v>49.887501300000011</v>
      </c>
      <c r="L825" s="49">
        <f t="shared" si="76"/>
        <v>59.86500156000001</v>
      </c>
      <c r="M825" s="17"/>
      <c r="N825" s="18" t="s">
        <v>10</v>
      </c>
    </row>
    <row r="826" spans="2:14" s="1" customFormat="1" ht="28.5" customHeight="1" outlineLevel="3" x14ac:dyDescent="0.2">
      <c r="B826" s="13" t="s">
        <v>189</v>
      </c>
      <c r="C826" s="13"/>
      <c r="D826" s="13"/>
      <c r="E826" s="27"/>
      <c r="F826" s="17">
        <f t="shared" si="77"/>
        <v>0</v>
      </c>
      <c r="G826" s="17">
        <f t="shared" si="72"/>
        <v>0</v>
      </c>
      <c r="H826" s="39">
        <v>3.5831000000000002E-2</v>
      </c>
      <c r="I826" s="17">
        <f t="shared" si="73"/>
        <v>0</v>
      </c>
      <c r="J826" s="48">
        <f t="shared" si="74"/>
        <v>0</v>
      </c>
      <c r="K826" s="49"/>
      <c r="L826" s="49"/>
      <c r="M826" s="17"/>
      <c r="N826" s="14"/>
    </row>
    <row r="827" spans="2:14" s="1" customFormat="1" ht="28.5" customHeight="1" outlineLevel="3" x14ac:dyDescent="0.2">
      <c r="B827" s="13" t="s">
        <v>190</v>
      </c>
      <c r="C827" s="13"/>
      <c r="D827" s="13"/>
      <c r="E827" s="27"/>
      <c r="F827" s="17">
        <f t="shared" si="77"/>
        <v>0</v>
      </c>
      <c r="G827" s="17">
        <f t="shared" si="72"/>
        <v>0</v>
      </c>
      <c r="H827" s="39">
        <v>3.5831000000000002E-2</v>
      </c>
      <c r="I827" s="17">
        <f t="shared" si="73"/>
        <v>0</v>
      </c>
      <c r="J827" s="48">
        <f t="shared" si="74"/>
        <v>0</v>
      </c>
      <c r="K827" s="49"/>
      <c r="L827" s="49"/>
      <c r="M827" s="17"/>
      <c r="N827" s="14"/>
    </row>
    <row r="828" spans="2:14" s="1" customFormat="1" ht="135.94999999999999" customHeight="1" outlineLevel="4" x14ac:dyDescent="0.2">
      <c r="B828" s="15" t="s">
        <v>9</v>
      </c>
      <c r="C828" s="15"/>
      <c r="D828" s="16">
        <v>10702</v>
      </c>
      <c r="E828" s="28">
        <v>1530</v>
      </c>
      <c r="F828" s="17">
        <f t="shared" si="77"/>
        <v>1224</v>
      </c>
      <c r="G828" s="17">
        <f t="shared" si="72"/>
        <v>1020</v>
      </c>
      <c r="H828" s="39">
        <v>3.5831000000000002E-2</v>
      </c>
      <c r="I828" s="17">
        <f t="shared" si="73"/>
        <v>38.375001000000005</v>
      </c>
      <c r="J828" s="48">
        <f t="shared" si="74"/>
        <v>49.887501300000011</v>
      </c>
      <c r="K828" s="49">
        <f t="shared" si="75"/>
        <v>49.887501300000011</v>
      </c>
      <c r="L828" s="49">
        <f t="shared" si="76"/>
        <v>59.86500156000001</v>
      </c>
      <c r="M828" s="17"/>
      <c r="N828" s="18" t="s">
        <v>10</v>
      </c>
    </row>
    <row r="829" spans="2:14" s="1" customFormat="1" ht="135.94999999999999" customHeight="1" outlineLevel="4" x14ac:dyDescent="0.2">
      <c r="B829" s="15" t="s">
        <v>45</v>
      </c>
      <c r="C829" s="15"/>
      <c r="D829" s="16">
        <v>10702</v>
      </c>
      <c r="E829" s="28">
        <v>1530</v>
      </c>
      <c r="F829" s="17">
        <f t="shared" si="77"/>
        <v>1224</v>
      </c>
      <c r="G829" s="17">
        <f t="shared" si="72"/>
        <v>1020</v>
      </c>
      <c r="H829" s="39">
        <v>3.5831000000000002E-2</v>
      </c>
      <c r="I829" s="17">
        <f t="shared" si="73"/>
        <v>38.375001000000005</v>
      </c>
      <c r="J829" s="48">
        <f t="shared" si="74"/>
        <v>49.887501300000011</v>
      </c>
      <c r="K829" s="49">
        <f t="shared" si="75"/>
        <v>49.887501300000011</v>
      </c>
      <c r="L829" s="49">
        <f t="shared" si="76"/>
        <v>59.86500156000001</v>
      </c>
      <c r="M829" s="17"/>
      <c r="N829" s="18" t="s">
        <v>10</v>
      </c>
    </row>
    <row r="830" spans="2:14" s="1" customFormat="1" ht="135.94999999999999" customHeight="1" outlineLevel="4" x14ac:dyDescent="0.2">
      <c r="B830" s="15" t="s">
        <v>26</v>
      </c>
      <c r="C830" s="15"/>
      <c r="D830" s="16">
        <v>10702</v>
      </c>
      <c r="E830" s="28">
        <v>1530</v>
      </c>
      <c r="F830" s="17">
        <f t="shared" si="77"/>
        <v>1224</v>
      </c>
      <c r="G830" s="17">
        <f t="shared" si="72"/>
        <v>1020</v>
      </c>
      <c r="H830" s="39">
        <v>3.5831000000000002E-2</v>
      </c>
      <c r="I830" s="17">
        <f t="shared" si="73"/>
        <v>38.375001000000005</v>
      </c>
      <c r="J830" s="48">
        <f t="shared" si="74"/>
        <v>49.887501300000011</v>
      </c>
      <c r="K830" s="49">
        <f t="shared" si="75"/>
        <v>49.887501300000011</v>
      </c>
      <c r="L830" s="49">
        <f t="shared" si="76"/>
        <v>59.86500156000001</v>
      </c>
      <c r="M830" s="17"/>
      <c r="N830" s="18" t="s">
        <v>10</v>
      </c>
    </row>
    <row r="831" spans="2:14" s="1" customFormat="1" ht="135.94999999999999" customHeight="1" outlineLevel="4" x14ac:dyDescent="0.2">
      <c r="B831" s="15" t="s">
        <v>28</v>
      </c>
      <c r="C831" s="15"/>
      <c r="D831" s="16">
        <v>10702</v>
      </c>
      <c r="E831" s="28">
        <v>1530</v>
      </c>
      <c r="F831" s="17">
        <f t="shared" si="77"/>
        <v>1224</v>
      </c>
      <c r="G831" s="17">
        <f t="shared" si="72"/>
        <v>1020</v>
      </c>
      <c r="H831" s="39">
        <v>3.5831000000000002E-2</v>
      </c>
      <c r="I831" s="17">
        <f t="shared" si="73"/>
        <v>38.375001000000005</v>
      </c>
      <c r="J831" s="48">
        <f t="shared" si="74"/>
        <v>49.887501300000011</v>
      </c>
      <c r="K831" s="49">
        <f t="shared" si="75"/>
        <v>49.887501300000011</v>
      </c>
      <c r="L831" s="49">
        <f t="shared" si="76"/>
        <v>59.86500156000001</v>
      </c>
      <c r="M831" s="17"/>
      <c r="N831" s="18" t="s">
        <v>10</v>
      </c>
    </row>
    <row r="832" spans="2:14" s="1" customFormat="1" ht="135.94999999999999" customHeight="1" outlineLevel="4" x14ac:dyDescent="0.2">
      <c r="B832" s="15" t="s">
        <v>14</v>
      </c>
      <c r="C832" s="15"/>
      <c r="D832" s="16">
        <v>10702</v>
      </c>
      <c r="E832" s="28">
        <v>1530</v>
      </c>
      <c r="F832" s="17">
        <f t="shared" si="77"/>
        <v>1224</v>
      </c>
      <c r="G832" s="17">
        <f t="shared" si="72"/>
        <v>1020</v>
      </c>
      <c r="H832" s="39">
        <v>3.5831000000000002E-2</v>
      </c>
      <c r="I832" s="17">
        <f t="shared" si="73"/>
        <v>38.375001000000005</v>
      </c>
      <c r="J832" s="48">
        <f t="shared" si="74"/>
        <v>49.887501300000011</v>
      </c>
      <c r="K832" s="49">
        <f t="shared" si="75"/>
        <v>49.887501300000011</v>
      </c>
      <c r="L832" s="49">
        <f t="shared" si="76"/>
        <v>59.86500156000001</v>
      </c>
      <c r="M832" s="17"/>
      <c r="N832" s="18" t="s">
        <v>10</v>
      </c>
    </row>
    <row r="833" spans="2:14" s="1" customFormat="1" ht="135.94999999999999" customHeight="1" outlineLevel="4" x14ac:dyDescent="0.2">
      <c r="B833" s="15" t="s">
        <v>29</v>
      </c>
      <c r="C833" s="15"/>
      <c r="D833" s="16">
        <v>10702</v>
      </c>
      <c r="E833" s="28">
        <v>1530</v>
      </c>
      <c r="F833" s="17">
        <f t="shared" si="77"/>
        <v>1224</v>
      </c>
      <c r="G833" s="17">
        <f t="shared" si="72"/>
        <v>1020</v>
      </c>
      <c r="H833" s="39">
        <v>3.5831000000000002E-2</v>
      </c>
      <c r="I833" s="17">
        <f t="shared" si="73"/>
        <v>38.375001000000005</v>
      </c>
      <c r="J833" s="48">
        <f t="shared" si="74"/>
        <v>49.887501300000011</v>
      </c>
      <c r="K833" s="49">
        <f t="shared" si="75"/>
        <v>49.887501300000011</v>
      </c>
      <c r="L833" s="49">
        <f t="shared" si="76"/>
        <v>59.86500156000001</v>
      </c>
      <c r="M833" s="17"/>
      <c r="N833" s="18" t="s">
        <v>10</v>
      </c>
    </row>
    <row r="834" spans="2:14" s="1" customFormat="1" ht="28.5" customHeight="1" outlineLevel="3" x14ac:dyDescent="0.2">
      <c r="B834" s="13" t="s">
        <v>191</v>
      </c>
      <c r="C834" s="13"/>
      <c r="D834" s="13"/>
      <c r="E834" s="27"/>
      <c r="F834" s="17">
        <f t="shared" si="77"/>
        <v>0</v>
      </c>
      <c r="G834" s="17">
        <f t="shared" si="72"/>
        <v>0</v>
      </c>
      <c r="H834" s="39">
        <v>3.5831000000000002E-2</v>
      </c>
      <c r="I834" s="17">
        <f t="shared" si="73"/>
        <v>0</v>
      </c>
      <c r="J834" s="48">
        <f t="shared" si="74"/>
        <v>0</v>
      </c>
      <c r="K834" s="49"/>
      <c r="L834" s="49"/>
      <c r="M834" s="17"/>
      <c r="N834" s="14"/>
    </row>
    <row r="835" spans="2:14" s="1" customFormat="1" ht="135.94999999999999" customHeight="1" outlineLevel="4" x14ac:dyDescent="0.2">
      <c r="B835" s="15" t="s">
        <v>9</v>
      </c>
      <c r="C835" s="15"/>
      <c r="D835" s="16">
        <v>10239</v>
      </c>
      <c r="E835" s="28">
        <v>1530</v>
      </c>
      <c r="F835" s="17">
        <f t="shared" si="77"/>
        <v>1224</v>
      </c>
      <c r="G835" s="17">
        <f t="shared" si="72"/>
        <v>1020</v>
      </c>
      <c r="H835" s="39">
        <v>3.5831000000000002E-2</v>
      </c>
      <c r="I835" s="17">
        <f t="shared" si="73"/>
        <v>38.375001000000005</v>
      </c>
      <c r="J835" s="48">
        <f t="shared" si="74"/>
        <v>49.887501300000011</v>
      </c>
      <c r="K835" s="49">
        <f t="shared" si="75"/>
        <v>49.887501300000011</v>
      </c>
      <c r="L835" s="49">
        <f t="shared" si="76"/>
        <v>59.86500156000001</v>
      </c>
      <c r="M835" s="17"/>
      <c r="N835" s="18" t="s">
        <v>10</v>
      </c>
    </row>
    <row r="836" spans="2:14" s="1" customFormat="1" ht="135.94999999999999" customHeight="1" outlineLevel="4" x14ac:dyDescent="0.2">
      <c r="B836" s="15" t="s">
        <v>12</v>
      </c>
      <c r="C836" s="15"/>
      <c r="D836" s="16">
        <v>10239</v>
      </c>
      <c r="E836" s="28">
        <v>1530</v>
      </c>
      <c r="F836" s="17">
        <f t="shared" si="77"/>
        <v>1224</v>
      </c>
      <c r="G836" s="17">
        <f t="shared" si="72"/>
        <v>1020</v>
      </c>
      <c r="H836" s="39">
        <v>3.5831000000000002E-2</v>
      </c>
      <c r="I836" s="17">
        <f t="shared" si="73"/>
        <v>38.375001000000005</v>
      </c>
      <c r="J836" s="48">
        <f t="shared" si="74"/>
        <v>49.887501300000011</v>
      </c>
      <c r="K836" s="49">
        <f t="shared" si="75"/>
        <v>49.887501300000011</v>
      </c>
      <c r="L836" s="49">
        <f t="shared" si="76"/>
        <v>59.86500156000001</v>
      </c>
      <c r="M836" s="17"/>
      <c r="N836" s="18" t="s">
        <v>10</v>
      </c>
    </row>
    <row r="837" spans="2:14" s="1" customFormat="1" ht="135.94999999999999" customHeight="1" outlineLevel="4" x14ac:dyDescent="0.2">
      <c r="B837" s="15" t="s">
        <v>13</v>
      </c>
      <c r="C837" s="15"/>
      <c r="D837" s="16">
        <v>10239</v>
      </c>
      <c r="E837" s="28">
        <v>1530</v>
      </c>
      <c r="F837" s="17">
        <f t="shared" si="77"/>
        <v>1224</v>
      </c>
      <c r="G837" s="17">
        <f t="shared" si="72"/>
        <v>1020</v>
      </c>
      <c r="H837" s="39">
        <v>3.5831000000000002E-2</v>
      </c>
      <c r="I837" s="17">
        <f t="shared" si="73"/>
        <v>38.375001000000005</v>
      </c>
      <c r="J837" s="48">
        <f t="shared" si="74"/>
        <v>49.887501300000011</v>
      </c>
      <c r="K837" s="49">
        <f t="shared" si="75"/>
        <v>49.887501300000011</v>
      </c>
      <c r="L837" s="49">
        <f t="shared" si="76"/>
        <v>59.86500156000001</v>
      </c>
      <c r="M837" s="17"/>
      <c r="N837" s="18" t="s">
        <v>10</v>
      </c>
    </row>
    <row r="838" spans="2:14" s="1" customFormat="1" ht="135.94999999999999" customHeight="1" outlineLevel="4" x14ac:dyDescent="0.2">
      <c r="B838" s="15" t="s">
        <v>26</v>
      </c>
      <c r="C838" s="15"/>
      <c r="D838" s="16">
        <v>10239</v>
      </c>
      <c r="E838" s="28">
        <v>1530</v>
      </c>
      <c r="F838" s="17">
        <f t="shared" si="77"/>
        <v>1224</v>
      </c>
      <c r="G838" s="17">
        <f t="shared" si="72"/>
        <v>1020</v>
      </c>
      <c r="H838" s="39">
        <v>3.5831000000000002E-2</v>
      </c>
      <c r="I838" s="17">
        <f t="shared" si="73"/>
        <v>38.375001000000005</v>
      </c>
      <c r="J838" s="48">
        <f t="shared" si="74"/>
        <v>49.887501300000011</v>
      </c>
      <c r="K838" s="49">
        <f t="shared" si="75"/>
        <v>49.887501300000011</v>
      </c>
      <c r="L838" s="49">
        <f t="shared" si="76"/>
        <v>59.86500156000001</v>
      </c>
      <c r="M838" s="17"/>
      <c r="N838" s="18" t="s">
        <v>10</v>
      </c>
    </row>
    <row r="839" spans="2:14" s="1" customFormat="1" ht="135.94999999999999" customHeight="1" outlineLevel="4" x14ac:dyDescent="0.2">
      <c r="B839" s="15" t="s">
        <v>29</v>
      </c>
      <c r="C839" s="15"/>
      <c r="D839" s="16">
        <v>10239</v>
      </c>
      <c r="E839" s="28">
        <v>1530</v>
      </c>
      <c r="F839" s="17">
        <f t="shared" si="77"/>
        <v>1224</v>
      </c>
      <c r="G839" s="17">
        <f t="shared" si="72"/>
        <v>1020</v>
      </c>
      <c r="H839" s="39">
        <v>3.5831000000000002E-2</v>
      </c>
      <c r="I839" s="17">
        <f t="shared" si="73"/>
        <v>38.375001000000005</v>
      </c>
      <c r="J839" s="48">
        <f t="shared" si="74"/>
        <v>49.887501300000011</v>
      </c>
      <c r="K839" s="49">
        <f t="shared" si="75"/>
        <v>49.887501300000011</v>
      </c>
      <c r="L839" s="49">
        <f t="shared" si="76"/>
        <v>59.86500156000001</v>
      </c>
      <c r="M839" s="17"/>
      <c r="N839" s="18" t="s">
        <v>10</v>
      </c>
    </row>
    <row r="840" spans="2:14" s="1" customFormat="1" ht="135.94999999999999" customHeight="1" outlineLevel="4" x14ac:dyDescent="0.2">
      <c r="B840" s="15" t="s">
        <v>15</v>
      </c>
      <c r="C840" s="15"/>
      <c r="D840" s="16">
        <v>10239</v>
      </c>
      <c r="E840" s="28">
        <v>1530</v>
      </c>
      <c r="F840" s="17">
        <f t="shared" si="77"/>
        <v>1224</v>
      </c>
      <c r="G840" s="17">
        <f t="shared" si="72"/>
        <v>1020</v>
      </c>
      <c r="H840" s="39">
        <v>3.5831000000000002E-2</v>
      </c>
      <c r="I840" s="17">
        <f t="shared" si="73"/>
        <v>38.375001000000005</v>
      </c>
      <c r="J840" s="48">
        <f t="shared" si="74"/>
        <v>49.887501300000011</v>
      </c>
      <c r="K840" s="49">
        <f t="shared" si="75"/>
        <v>49.887501300000011</v>
      </c>
      <c r="L840" s="49">
        <f t="shared" si="76"/>
        <v>59.86500156000001</v>
      </c>
      <c r="M840" s="17"/>
      <c r="N840" s="18" t="s">
        <v>10</v>
      </c>
    </row>
    <row r="841" spans="2:14" s="1" customFormat="1" ht="28.5" customHeight="1" outlineLevel="3" x14ac:dyDescent="0.2">
      <c r="B841" s="13" t="s">
        <v>192</v>
      </c>
      <c r="C841" s="13"/>
      <c r="D841" s="13"/>
      <c r="E841" s="27"/>
      <c r="F841" s="17">
        <f t="shared" si="77"/>
        <v>0</v>
      </c>
      <c r="G841" s="17">
        <f t="shared" si="72"/>
        <v>0</v>
      </c>
      <c r="H841" s="39">
        <v>3.5831000000000002E-2</v>
      </c>
      <c r="I841" s="17">
        <f t="shared" si="73"/>
        <v>0</v>
      </c>
      <c r="J841" s="48">
        <f t="shared" si="74"/>
        <v>0</v>
      </c>
      <c r="K841" s="49"/>
      <c r="L841" s="49"/>
      <c r="M841" s="17"/>
      <c r="N841" s="14"/>
    </row>
    <row r="842" spans="2:14" s="1" customFormat="1" ht="135.94999999999999" customHeight="1" outlineLevel="4" x14ac:dyDescent="0.2">
      <c r="B842" s="15" t="s">
        <v>35</v>
      </c>
      <c r="C842" s="15"/>
      <c r="D842" s="16">
        <v>10918</v>
      </c>
      <c r="E842" s="28">
        <v>1530</v>
      </c>
      <c r="F842" s="17">
        <f t="shared" si="77"/>
        <v>1224</v>
      </c>
      <c r="G842" s="17">
        <f t="shared" si="72"/>
        <v>1020</v>
      </c>
      <c r="H842" s="39">
        <v>3.5831000000000002E-2</v>
      </c>
      <c r="I842" s="17">
        <f t="shared" si="73"/>
        <v>38.375001000000005</v>
      </c>
      <c r="J842" s="48">
        <f t="shared" si="74"/>
        <v>49.887501300000011</v>
      </c>
      <c r="K842" s="49">
        <f t="shared" si="75"/>
        <v>49.887501300000011</v>
      </c>
      <c r="L842" s="49">
        <f t="shared" si="76"/>
        <v>59.86500156000001</v>
      </c>
      <c r="M842" s="17"/>
      <c r="N842" s="18" t="s">
        <v>10</v>
      </c>
    </row>
    <row r="843" spans="2:14" s="1" customFormat="1" ht="135.94999999999999" customHeight="1" outlineLevel="4" x14ac:dyDescent="0.2">
      <c r="B843" s="15" t="s">
        <v>22</v>
      </c>
      <c r="C843" s="15"/>
      <c r="D843" s="16">
        <v>10918</v>
      </c>
      <c r="E843" s="28">
        <v>1530</v>
      </c>
      <c r="F843" s="17">
        <f t="shared" si="77"/>
        <v>1224</v>
      </c>
      <c r="G843" s="17">
        <f t="shared" ref="G843:G850" si="78">F843/1.2</f>
        <v>1020</v>
      </c>
      <c r="H843" s="39">
        <v>3.5831000000000002E-2</v>
      </c>
      <c r="I843" s="17">
        <f t="shared" ref="I843:I850" si="79">G843*1.05*H843</f>
        <v>38.375001000000005</v>
      </c>
      <c r="J843" s="48">
        <f t="shared" ref="J843:J850" si="80">I843*1.3</f>
        <v>49.887501300000011</v>
      </c>
      <c r="K843" s="49">
        <f t="shared" ref="K843:K850" si="81">J843</f>
        <v>49.887501300000011</v>
      </c>
      <c r="L843" s="49">
        <f t="shared" ref="L843:L850" si="82">K843*1.2</f>
        <v>59.86500156000001</v>
      </c>
      <c r="M843" s="17"/>
      <c r="N843" s="18" t="s">
        <v>10</v>
      </c>
    </row>
    <row r="844" spans="2:14" s="1" customFormat="1" ht="28.5" customHeight="1" outlineLevel="3" x14ac:dyDescent="0.2">
      <c r="B844" s="13" t="s">
        <v>193</v>
      </c>
      <c r="C844" s="13"/>
      <c r="D844" s="13"/>
      <c r="E844" s="27"/>
      <c r="F844" s="17">
        <f t="shared" ref="F844:F850" si="83">E844-(E844/100*20)</f>
        <v>0</v>
      </c>
      <c r="G844" s="17">
        <f t="shared" si="78"/>
        <v>0</v>
      </c>
      <c r="H844" s="39">
        <v>3.5831000000000002E-2</v>
      </c>
      <c r="I844" s="17">
        <f t="shared" si="79"/>
        <v>0</v>
      </c>
      <c r="J844" s="48">
        <f t="shared" si="80"/>
        <v>0</v>
      </c>
      <c r="K844" s="49"/>
      <c r="L844" s="49"/>
      <c r="M844" s="17"/>
      <c r="N844" s="14"/>
    </row>
    <row r="845" spans="2:14" s="1" customFormat="1" ht="135.94999999999999" customHeight="1" outlineLevel="4" x14ac:dyDescent="0.2">
      <c r="B845" s="15" t="s">
        <v>19</v>
      </c>
      <c r="C845" s="15"/>
      <c r="D845" s="16">
        <v>11791</v>
      </c>
      <c r="E845" s="28">
        <v>1530</v>
      </c>
      <c r="F845" s="17">
        <f t="shared" si="83"/>
        <v>1224</v>
      </c>
      <c r="G845" s="17">
        <f t="shared" si="78"/>
        <v>1020</v>
      </c>
      <c r="H845" s="39">
        <v>3.5831000000000002E-2</v>
      </c>
      <c r="I845" s="17">
        <f t="shared" si="79"/>
        <v>38.375001000000005</v>
      </c>
      <c r="J845" s="48">
        <f t="shared" si="80"/>
        <v>49.887501300000011</v>
      </c>
      <c r="K845" s="49">
        <f t="shared" si="81"/>
        <v>49.887501300000011</v>
      </c>
      <c r="L845" s="49">
        <f t="shared" si="82"/>
        <v>59.86500156000001</v>
      </c>
      <c r="M845" s="17"/>
      <c r="N845" s="18" t="s">
        <v>10</v>
      </c>
    </row>
    <row r="846" spans="2:14" s="1" customFormat="1" ht="135.94999999999999" customHeight="1" outlineLevel="4" x14ac:dyDescent="0.2">
      <c r="B846" s="15" t="s">
        <v>9</v>
      </c>
      <c r="C846" s="15"/>
      <c r="D846" s="16">
        <v>11791</v>
      </c>
      <c r="E846" s="28">
        <v>1530</v>
      </c>
      <c r="F846" s="17">
        <f t="shared" si="83"/>
        <v>1224</v>
      </c>
      <c r="G846" s="17">
        <f t="shared" si="78"/>
        <v>1020</v>
      </c>
      <c r="H846" s="39">
        <v>3.5831000000000002E-2</v>
      </c>
      <c r="I846" s="17">
        <f t="shared" si="79"/>
        <v>38.375001000000005</v>
      </c>
      <c r="J846" s="48">
        <f t="shared" si="80"/>
        <v>49.887501300000011</v>
      </c>
      <c r="K846" s="49">
        <f t="shared" si="81"/>
        <v>49.887501300000011</v>
      </c>
      <c r="L846" s="49">
        <f t="shared" si="82"/>
        <v>59.86500156000001</v>
      </c>
      <c r="M846" s="17"/>
      <c r="N846" s="18" t="s">
        <v>10</v>
      </c>
    </row>
    <row r="847" spans="2:14" s="1" customFormat="1" ht="135.94999999999999" customHeight="1" outlineLevel="4" x14ac:dyDescent="0.2">
      <c r="B847" s="15" t="s">
        <v>26</v>
      </c>
      <c r="C847" s="15"/>
      <c r="D847" s="16">
        <v>11791</v>
      </c>
      <c r="E847" s="28">
        <v>1530</v>
      </c>
      <c r="F847" s="17">
        <f t="shared" si="83"/>
        <v>1224</v>
      </c>
      <c r="G847" s="17">
        <f t="shared" si="78"/>
        <v>1020</v>
      </c>
      <c r="H847" s="39">
        <v>3.5831000000000002E-2</v>
      </c>
      <c r="I847" s="17">
        <f t="shared" si="79"/>
        <v>38.375001000000005</v>
      </c>
      <c r="J847" s="48">
        <f t="shared" si="80"/>
        <v>49.887501300000011</v>
      </c>
      <c r="K847" s="49">
        <f t="shared" si="81"/>
        <v>49.887501300000011</v>
      </c>
      <c r="L847" s="49">
        <f t="shared" si="82"/>
        <v>59.86500156000001</v>
      </c>
      <c r="M847" s="17"/>
      <c r="N847" s="18" t="s">
        <v>10</v>
      </c>
    </row>
    <row r="848" spans="2:14" s="1" customFormat="1" ht="135.94999999999999" customHeight="1" outlineLevel="4" x14ac:dyDescent="0.2">
      <c r="B848" s="15" t="s">
        <v>15</v>
      </c>
      <c r="C848" s="15"/>
      <c r="D848" s="16">
        <v>11791</v>
      </c>
      <c r="E848" s="28">
        <v>1530</v>
      </c>
      <c r="F848" s="17">
        <f t="shared" si="83"/>
        <v>1224</v>
      </c>
      <c r="G848" s="17">
        <f t="shared" si="78"/>
        <v>1020</v>
      </c>
      <c r="H848" s="39">
        <v>3.5831000000000002E-2</v>
      </c>
      <c r="I848" s="17">
        <f t="shared" si="79"/>
        <v>38.375001000000005</v>
      </c>
      <c r="J848" s="48">
        <f t="shared" si="80"/>
        <v>49.887501300000011</v>
      </c>
      <c r="K848" s="49">
        <f t="shared" si="81"/>
        <v>49.887501300000011</v>
      </c>
      <c r="L848" s="49">
        <f t="shared" si="82"/>
        <v>59.86500156000001</v>
      </c>
      <c r="M848" s="17"/>
      <c r="N848" s="18" t="s">
        <v>10</v>
      </c>
    </row>
    <row r="849" spans="2:14" s="1" customFormat="1" ht="135.94999999999999" customHeight="1" outlineLevel="4" x14ac:dyDescent="0.2">
      <c r="B849" s="15" t="s">
        <v>30</v>
      </c>
      <c r="C849" s="15"/>
      <c r="D849" s="16">
        <v>11791</v>
      </c>
      <c r="E849" s="28">
        <v>1530</v>
      </c>
      <c r="F849" s="17">
        <f t="shared" si="83"/>
        <v>1224</v>
      </c>
      <c r="G849" s="17">
        <f t="shared" si="78"/>
        <v>1020</v>
      </c>
      <c r="H849" s="39">
        <v>3.5831000000000002E-2</v>
      </c>
      <c r="I849" s="17">
        <f t="shared" si="79"/>
        <v>38.375001000000005</v>
      </c>
      <c r="J849" s="48">
        <f t="shared" si="80"/>
        <v>49.887501300000011</v>
      </c>
      <c r="K849" s="49">
        <f t="shared" si="81"/>
        <v>49.887501300000011</v>
      </c>
      <c r="L849" s="49">
        <f t="shared" si="82"/>
        <v>59.86500156000001</v>
      </c>
      <c r="M849" s="17"/>
      <c r="N849" s="18" t="s">
        <v>10</v>
      </c>
    </row>
    <row r="850" spans="2:14" s="1" customFormat="1" ht="135.94999999999999" customHeight="1" outlineLevel="4" x14ac:dyDescent="0.2">
      <c r="B850" s="15" t="s">
        <v>37</v>
      </c>
      <c r="C850" s="15"/>
      <c r="D850" s="16">
        <v>11791</v>
      </c>
      <c r="E850" s="28">
        <v>1530</v>
      </c>
      <c r="F850" s="17">
        <f t="shared" si="83"/>
        <v>1224</v>
      </c>
      <c r="G850" s="17">
        <f t="shared" si="78"/>
        <v>1020</v>
      </c>
      <c r="H850" s="39">
        <v>3.5831000000000002E-2</v>
      </c>
      <c r="I850" s="17">
        <f t="shared" si="79"/>
        <v>38.375001000000005</v>
      </c>
      <c r="J850" s="48">
        <f t="shared" si="80"/>
        <v>49.887501300000011</v>
      </c>
      <c r="K850" s="49">
        <f t="shared" si="81"/>
        <v>49.887501300000011</v>
      </c>
      <c r="L850" s="49">
        <f t="shared" si="82"/>
        <v>59.86500156000001</v>
      </c>
      <c r="M850" s="17"/>
      <c r="N850" s="18" t="s">
        <v>10</v>
      </c>
    </row>
  </sheetData>
  <sheetProtection algorithmName="SHA-512" hashValue="saxMNdFDIeQa1Fd2hOmjcbIiIWHVCrnzhMV9mdZ8GzfCsQbb+jiILYi47osqBJ8nA1+M7nUBXfJmBl4uYSwNSg==" saltValue="PBxcpvpP9XgKKpwEAYtCGg==" spinCount="100000" sheet="1" objects="1" scenarios="1" selectLockedCells="1"/>
  <protectedRanges>
    <protectedRange sqref="M1:M1048576" name="Диапазон1"/>
  </protectedRanges>
  <autoFilter ref="A7:N850"/>
  <mergeCells count="4">
    <mergeCell ref="E5:N5"/>
    <mergeCell ref="B5:B6"/>
    <mergeCell ref="C5:C6"/>
    <mergeCell ref="D5:D6"/>
  </mergeCells>
  <pageMargins left="0.75" right="1" top="0.75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Professional</dc:creator>
  <cp:lastModifiedBy>User Windows</cp:lastModifiedBy>
  <dcterms:created xsi:type="dcterms:W3CDTF">2024-01-16T09:05:32Z</dcterms:created>
  <dcterms:modified xsi:type="dcterms:W3CDTF">2024-01-16T10:16:52Z</dcterms:modified>
</cp:coreProperties>
</file>